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УЧАСТНИКИ" sheetId="3" r:id="rId1"/>
    <sheet name="КВАЛИФИКАЦИЯ Д2Н" sheetId="14" r:id="rId2"/>
    <sheet name="КВАЛИФИКАЦИЯ2500" sheetId="16" r:id="rId3"/>
    <sheet name="Д2Н" sheetId="15" r:id="rId4"/>
    <sheet name="Д2-2500" sheetId="1" r:id="rId5"/>
    <sheet name="ПОБЕДИТЕЛИ" sheetId="5" r:id="rId6"/>
  </sheets>
  <externalReferences>
    <externalReference r:id="rId7"/>
  </externalReferences>
  <calcPr calcId="144525"/>
</workbook>
</file>

<file path=xl/calcChain.xml><?xml version="1.0" encoding="utf-8"?>
<calcChain xmlns="http://schemas.openxmlformats.org/spreadsheetml/2006/main">
  <c r="M17" i="1" l="1"/>
  <c r="M11" i="1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M7" i="1"/>
  <c r="M8" i="1"/>
  <c r="M9" i="1"/>
  <c r="M10" i="1"/>
  <c r="M12" i="1"/>
  <c r="M13" i="1"/>
  <c r="M14" i="1"/>
  <c r="M15" i="1"/>
  <c r="M16" i="1"/>
  <c r="M18" i="1"/>
  <c r="M6" i="1"/>
  <c r="M8" i="15"/>
  <c r="M9" i="15"/>
  <c r="M10" i="15"/>
  <c r="M11" i="15"/>
  <c r="M12" i="15"/>
  <c r="M13" i="15"/>
  <c r="M14" i="15"/>
  <c r="M15" i="15"/>
  <c r="M16" i="15"/>
  <c r="M17" i="15"/>
  <c r="M6" i="15"/>
</calcChain>
</file>

<file path=xl/sharedStrings.xml><?xml version="1.0" encoding="utf-8"?>
<sst xmlns="http://schemas.openxmlformats.org/spreadsheetml/2006/main" count="329" uniqueCount="99">
  <si>
    <t>ПРОТОКОЛ ЗАЕЗДОВ</t>
  </si>
  <si>
    <t>ИТОГ</t>
  </si>
  <si>
    <t>ОЧКИ</t>
  </si>
  <si>
    <t>№п/п</t>
  </si>
  <si>
    <t>ФИО</t>
  </si>
  <si>
    <t xml:space="preserve">Ст № </t>
  </si>
  <si>
    <t>время</t>
  </si>
  <si>
    <t>место</t>
  </si>
  <si>
    <t>очки</t>
  </si>
  <si>
    <t>МЕСТО</t>
  </si>
  <si>
    <t>Саенков Алексей</t>
  </si>
  <si>
    <t>II</t>
  </si>
  <si>
    <t>I</t>
  </si>
  <si>
    <t>III</t>
  </si>
  <si>
    <t>Руководитель Гонки</t>
  </si>
  <si>
    <t>_______________________</t>
  </si>
  <si>
    <t>Главный секретарь</t>
  </si>
  <si>
    <t>№пп</t>
  </si>
  <si>
    <t>Марка а/м</t>
  </si>
  <si>
    <t>Ламехов Николай</t>
  </si>
  <si>
    <t>ПРОТОКОЛ ДОПУЩЕННЫХ УЧАСТНИКОВ</t>
  </si>
  <si>
    <t>ГОРОД</t>
  </si>
  <si>
    <t>ПРОТОКОЛ ПОБЕДИТЕЛЕЙ</t>
  </si>
  <si>
    <t>Старт. №</t>
  </si>
  <si>
    <t>Место</t>
  </si>
  <si>
    <t>Супруненко Игорь</t>
  </si>
  <si>
    <t>Бахолдина Лада</t>
  </si>
  <si>
    <t>Сидоренко Екатерина</t>
  </si>
  <si>
    <t>Ходий Дмитрий</t>
  </si>
  <si>
    <t>Бирюков Вячеслав</t>
  </si>
  <si>
    <t>Ворона Степан</t>
  </si>
  <si>
    <t>Шмидт Георгий</t>
  </si>
  <si>
    <t>Глушков Алексей</t>
  </si>
  <si>
    <t xml:space="preserve">              КУБОК   </t>
  </si>
  <si>
    <t>класс: Д2-2500</t>
  </si>
  <si>
    <t>Квалификация</t>
  </si>
  <si>
    <t>3 заезд</t>
  </si>
  <si>
    <t>2 заезд</t>
  </si>
  <si>
    <t>1 заезд</t>
  </si>
  <si>
    <t>1 КРУГ</t>
  </si>
  <si>
    <t>2 КРУГ</t>
  </si>
  <si>
    <t>ВАЗ 2108</t>
  </si>
  <si>
    <t>Полярные Зори</t>
  </si>
  <si>
    <t>Мурманск</t>
  </si>
  <si>
    <t>ВАЗ 21083</t>
  </si>
  <si>
    <t>ВАЗ 21120</t>
  </si>
  <si>
    <t>ВАЗ 2112</t>
  </si>
  <si>
    <t>Мончегорск</t>
  </si>
  <si>
    <t>Д2-2500</t>
  </si>
  <si>
    <t>Пугачёв Андрей</t>
  </si>
  <si>
    <t>Богатырёв Сергей</t>
  </si>
  <si>
    <t>Г.Кола, автодром "Комсомольская горка"</t>
  </si>
  <si>
    <t>КУБОК МУРМАНСКОЙ ОБЛАСТИ ПО АВТОКРОССУ "ДЕНЬ АВТОМОБИЛИСТА"</t>
  </si>
  <si>
    <t>класс: Д2Н</t>
  </si>
  <si>
    <t>Д2Н</t>
  </si>
  <si>
    <t>Тыщук Евгений</t>
  </si>
  <si>
    <t>Фомичев Владимир</t>
  </si>
  <si>
    <t>Североморск</t>
  </si>
  <si>
    <t>0'51''90</t>
  </si>
  <si>
    <t>Cупруненко Игорь</t>
  </si>
  <si>
    <t>Пусторнаков Евгений</t>
  </si>
  <si>
    <t>4</t>
  </si>
  <si>
    <t>0'51''34</t>
  </si>
  <si>
    <t>0'54''48</t>
  </si>
  <si>
    <t>0'49''29</t>
  </si>
  <si>
    <t>0'48''93</t>
  </si>
  <si>
    <t>0'53''97</t>
  </si>
  <si>
    <t>0'49''93</t>
  </si>
  <si>
    <t>0'49''26</t>
  </si>
  <si>
    <t>0'50''96</t>
  </si>
  <si>
    <t>0'48''55</t>
  </si>
  <si>
    <t>0'51''67</t>
  </si>
  <si>
    <t>0'53''07</t>
  </si>
  <si>
    <t>12</t>
  </si>
  <si>
    <t>10</t>
  </si>
  <si>
    <t>9</t>
  </si>
  <si>
    <t>11</t>
  </si>
  <si>
    <t>Н/С</t>
  </si>
  <si>
    <t>CХ</t>
  </si>
  <si>
    <t>КЛАСС</t>
  </si>
  <si>
    <t>0'51''00</t>
  </si>
  <si>
    <t>0'52''39</t>
  </si>
  <si>
    <t>0'53''53</t>
  </si>
  <si>
    <t>0'51''48</t>
  </si>
  <si>
    <t>0'54''50</t>
  </si>
  <si>
    <t>0'51''41</t>
  </si>
  <si>
    <t>0'49''72</t>
  </si>
  <si>
    <t>0'49''81</t>
  </si>
  <si>
    <t>0'55'09</t>
  </si>
  <si>
    <t>0'49''14</t>
  </si>
  <si>
    <t>0'49''71</t>
  </si>
  <si>
    <t>5</t>
  </si>
  <si>
    <t>САЕНКОВ АЛЕКСЕЙ</t>
  </si>
  <si>
    <t>ВОРОНА СТЕПАН</t>
  </si>
  <si>
    <t>ХОДИЙ ДМИТРИЙ</t>
  </si>
  <si>
    <t>СУПРУНЕНКО ИГОРЬ</t>
  </si>
  <si>
    <t>БИРЮКОВ ВЯЧЕСЛАВ</t>
  </si>
  <si>
    <t>ПУСТОРНАКОВ ЕВГЕНИЙ</t>
  </si>
  <si>
    <t xml:space="preserve">Д2Н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</si>
</sst>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"/>
    <numFmt numFmtId="165" formatCode="0;[Red]0"/>
  </numFmts>
  <fonts count="15" x14ac:knownFonts="1"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12"/>
      <name val="Arial Cyr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/>
    <xf numFmtId="0" fontId="0" fillId="0" borderId="0" xfId="0" applyBorder="1"/>
    <xf numFmtId="0" fontId="2" fillId="3" borderId="17" xfId="0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horizontal="center" vertical="center"/>
    </xf>
    <xf numFmtId="0" fontId="3" fillId="0" borderId="0" xfId="0" applyFont="1"/>
    <xf numFmtId="14" fontId="3" fillId="0" borderId="0" xfId="0" applyNumberFormat="1" applyFo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8" fillId="0" borderId="37" xfId="0" applyFont="1" applyBorder="1" applyAlignment="1">
      <alignment horizontal="left" vertical="center"/>
    </xf>
    <xf numFmtId="0" fontId="9" fillId="0" borderId="38" xfId="0" applyFont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8" fillId="0" borderId="37" xfId="0" applyFont="1" applyBorder="1" applyAlignment="1"/>
    <xf numFmtId="0" fontId="8" fillId="0" borderId="15" xfId="0" applyFont="1" applyBorder="1" applyAlignment="1"/>
    <xf numFmtId="0" fontId="8" fillId="0" borderId="23" xfId="0" applyFont="1" applyBorder="1" applyAlignment="1"/>
    <xf numFmtId="0" fontId="2" fillId="0" borderId="0" xfId="0" applyFont="1" applyAlignment="1"/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3" fillId="0" borderId="0" xfId="0" applyFont="1"/>
    <xf numFmtId="0" fontId="0" fillId="3" borderId="16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/>
    </xf>
    <xf numFmtId="0" fontId="3" fillId="5" borderId="12" xfId="0" applyFont="1" applyFill="1" applyBorder="1" applyAlignment="1">
      <alignment horizontal="center" vertical="center" wrapText="1"/>
    </xf>
    <xf numFmtId="165" fontId="3" fillId="5" borderId="17" xfId="0" applyNumberFormat="1" applyFont="1" applyFill="1" applyBorder="1" applyAlignment="1">
      <alignment horizontal="center" vertical="center"/>
    </xf>
    <xf numFmtId="2" fontId="13" fillId="0" borderId="0" xfId="0" applyNumberFormat="1" applyFont="1"/>
    <xf numFmtId="49" fontId="3" fillId="3" borderId="15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21" fontId="3" fillId="3" borderId="15" xfId="0" applyNumberFormat="1" applyFont="1" applyFill="1" applyBorder="1" applyAlignment="1">
      <alignment horizontal="center"/>
    </xf>
    <xf numFmtId="165" fontId="2" fillId="3" borderId="15" xfId="0" applyNumberFormat="1" applyFont="1" applyFill="1" applyBorder="1" applyAlignment="1">
      <alignment horizontal="center" vertical="center"/>
    </xf>
    <xf numFmtId="165" fontId="2" fillId="3" borderId="17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4" fontId="13" fillId="0" borderId="0" xfId="0" applyNumberFormat="1" applyFont="1" applyAlignment="1">
      <alignment horizontal="left"/>
    </xf>
    <xf numFmtId="0" fontId="2" fillId="3" borderId="42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29" xfId="0" applyFont="1" applyBorder="1" applyAlignment="1"/>
    <xf numFmtId="14" fontId="13" fillId="0" borderId="0" xfId="0" applyNumberFormat="1" applyFont="1" applyAlignment="1">
      <alignment horizontal="right"/>
    </xf>
    <xf numFmtId="165" fontId="3" fillId="3" borderId="17" xfId="0" applyNumberFormat="1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165" fontId="2" fillId="2" borderId="15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4" fontId="13" fillId="0" borderId="0" xfId="0" applyNumberFormat="1" applyFont="1" applyAlignment="1">
      <alignment horizontal="left"/>
    </xf>
    <xf numFmtId="0" fontId="0" fillId="3" borderId="38" xfId="0" applyFill="1" applyBorder="1" applyAlignment="1">
      <alignment horizontal="center" vertical="center"/>
    </xf>
    <xf numFmtId="165" fontId="2" fillId="2" borderId="17" xfId="0" applyNumberFormat="1" applyFont="1" applyFill="1" applyBorder="1" applyAlignment="1">
      <alignment horizontal="center" vertical="center"/>
    </xf>
    <xf numFmtId="165" fontId="2" fillId="5" borderId="17" xfId="0" applyNumberFormat="1" applyFont="1" applyFill="1" applyBorder="1" applyAlignment="1">
      <alignment horizontal="center" vertical="center"/>
    </xf>
    <xf numFmtId="165" fontId="14" fillId="3" borderId="15" xfId="0" applyNumberFormat="1" applyFont="1" applyFill="1" applyBorder="1" applyAlignment="1">
      <alignment horizontal="center" vertical="center"/>
    </xf>
    <xf numFmtId="165" fontId="14" fillId="5" borderId="17" xfId="0" applyNumberFormat="1" applyFont="1" applyFill="1" applyBorder="1" applyAlignment="1">
      <alignment horizontal="center" vertical="center"/>
    </xf>
    <xf numFmtId="165" fontId="2" fillId="6" borderId="17" xfId="0" applyNumberFormat="1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165" fontId="2" fillId="7" borderId="15" xfId="0" applyNumberFormat="1" applyFont="1" applyFill="1" applyBorder="1" applyAlignment="1">
      <alignment horizontal="center" vertical="center"/>
    </xf>
    <xf numFmtId="165" fontId="2" fillId="7" borderId="17" xfId="0" applyNumberFormat="1" applyFont="1" applyFill="1" applyBorder="1" applyAlignment="1">
      <alignment horizontal="center" vertical="center"/>
    </xf>
    <xf numFmtId="165" fontId="14" fillId="3" borderId="1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2" fillId="3" borderId="17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49" fontId="2" fillId="3" borderId="26" xfId="0" applyNumberFormat="1" applyFont="1" applyFill="1" applyBorder="1" applyAlignment="1">
      <alignment horizontal="center" vertical="center"/>
    </xf>
    <xf numFmtId="165" fontId="2" fillId="3" borderId="23" xfId="0" applyNumberFormat="1" applyFont="1" applyFill="1" applyBorder="1" applyAlignment="1">
      <alignment horizontal="center" vertical="center"/>
    </xf>
    <xf numFmtId="165" fontId="2" fillId="3" borderId="26" xfId="0" applyNumberFormat="1" applyFont="1" applyFill="1" applyBorder="1" applyAlignment="1">
      <alignment horizontal="center" vertical="center"/>
    </xf>
    <xf numFmtId="165" fontId="14" fillId="3" borderId="23" xfId="0" applyNumberFormat="1" applyFont="1" applyFill="1" applyBorder="1" applyAlignment="1">
      <alignment horizontal="center" vertical="center"/>
    </xf>
    <xf numFmtId="165" fontId="14" fillId="3" borderId="26" xfId="0" applyNumberFormat="1" applyFont="1" applyFill="1" applyBorder="1" applyAlignment="1">
      <alignment horizontal="center" vertical="center"/>
    </xf>
    <xf numFmtId="165" fontId="2" fillId="3" borderId="9" xfId="0" applyNumberFormat="1" applyFont="1" applyFill="1" applyBorder="1" applyAlignment="1">
      <alignment horizontal="center" vertical="center"/>
    </xf>
    <xf numFmtId="165" fontId="2" fillId="3" borderId="12" xfId="0" applyNumberFormat="1" applyFont="1" applyFill="1" applyBorder="1" applyAlignment="1">
      <alignment horizontal="center" vertical="center"/>
    </xf>
    <xf numFmtId="165" fontId="2" fillId="2" borderId="23" xfId="0" applyNumberFormat="1" applyFont="1" applyFill="1" applyBorder="1" applyAlignment="1">
      <alignment horizontal="center" vertical="center"/>
    </xf>
    <xf numFmtId="165" fontId="2" fillId="2" borderId="26" xfId="0" applyNumberFormat="1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/>
    </xf>
    <xf numFmtId="49" fontId="2" fillId="3" borderId="12" xfId="0" applyNumberFormat="1" applyFont="1" applyFill="1" applyBorder="1" applyAlignment="1">
      <alignment horizontal="center" vertical="center"/>
    </xf>
    <xf numFmtId="165" fontId="3" fillId="5" borderId="12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165" fontId="3" fillId="3" borderId="26" xfId="0" applyNumberFormat="1" applyFont="1" applyFill="1" applyBorder="1" applyAlignment="1">
      <alignment horizontal="center" vertical="center"/>
    </xf>
    <xf numFmtId="165" fontId="2" fillId="2" borderId="9" xfId="0" applyNumberFormat="1" applyFont="1" applyFill="1" applyBorder="1" applyAlignment="1">
      <alignment horizontal="center" vertical="center"/>
    </xf>
    <xf numFmtId="165" fontId="2" fillId="2" borderId="12" xfId="0" applyNumberFormat="1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165" fontId="3" fillId="3" borderId="12" xfId="0" applyNumberFormat="1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 wrapText="1"/>
    </xf>
    <xf numFmtId="165" fontId="2" fillId="7" borderId="23" xfId="0" applyNumberFormat="1" applyFont="1" applyFill="1" applyBorder="1" applyAlignment="1">
      <alignment horizontal="center" vertical="center"/>
    </xf>
    <xf numFmtId="165" fontId="2" fillId="7" borderId="2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3" borderId="43" xfId="0" applyFont="1" applyFill="1" applyBorder="1" applyAlignment="1">
      <alignment horizontal="left"/>
    </xf>
    <xf numFmtId="0" fontId="3" fillId="3" borderId="38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3" borderId="41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23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3" fillId="3" borderId="19" xfId="0" applyFont="1" applyFill="1" applyBorder="1" applyAlignment="1">
      <alignment horizontal="left"/>
    </xf>
    <xf numFmtId="0" fontId="3" fillId="3" borderId="37" xfId="0" applyFont="1" applyFill="1" applyBorder="1" applyAlignment="1">
      <alignment horizontal="left"/>
    </xf>
    <xf numFmtId="0" fontId="3" fillId="3" borderId="42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1" fillId="0" borderId="29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/>
    </xf>
    <xf numFmtId="0" fontId="11" fillId="2" borderId="35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</cellXfs>
  <cellStyles count="1">
    <cellStyle name="Обычный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cuments\&#1088;&#1072;&#1092;\&#1087;&#1088;&#1086;&#1090;&#1086;&#1082;&#1086;&#1083;&#1099;\protokol_autokross.30.10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2Н"/>
      <sheetName val="2000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K20" sqref="K20"/>
    </sheetView>
  </sheetViews>
  <sheetFormatPr defaultRowHeight="15" x14ac:dyDescent="0.25"/>
  <cols>
    <col min="1" max="1" width="5.5703125" customWidth="1"/>
    <col min="2" max="2" width="9.28515625" customWidth="1"/>
    <col min="3" max="3" width="15.85546875" customWidth="1"/>
    <col min="4" max="4" width="7.42578125" customWidth="1"/>
    <col min="5" max="5" width="9" customWidth="1"/>
    <col min="6" max="6" width="12.5703125" customWidth="1"/>
    <col min="7" max="7" width="25" customWidth="1"/>
  </cols>
  <sheetData>
    <row r="1" spans="1:9" x14ac:dyDescent="0.25">
      <c r="A1" t="s">
        <v>52</v>
      </c>
    </row>
    <row r="2" spans="1:9" x14ac:dyDescent="0.25">
      <c r="A2" t="s">
        <v>51</v>
      </c>
      <c r="G2" s="41">
        <v>43401</v>
      </c>
    </row>
    <row r="3" spans="1:9" ht="15.75" x14ac:dyDescent="0.25">
      <c r="A3" s="3"/>
      <c r="B3" s="7"/>
      <c r="C3" s="132"/>
      <c r="D3" s="132"/>
      <c r="E3" s="132"/>
      <c r="F3" s="132"/>
      <c r="G3" s="8"/>
      <c r="H3" s="7"/>
      <c r="I3" s="7"/>
    </row>
    <row r="4" spans="1:9" ht="16.5" thickBot="1" x14ac:dyDescent="0.3">
      <c r="A4" s="125" t="s">
        <v>20</v>
      </c>
      <c r="B4" s="125"/>
      <c r="C4" s="125"/>
      <c r="D4" s="125"/>
      <c r="E4" s="125"/>
      <c r="F4" s="125"/>
      <c r="G4" s="125"/>
      <c r="H4" s="9"/>
      <c r="I4" s="9"/>
    </row>
    <row r="5" spans="1:9" ht="26.25" customHeight="1" thickBot="1" x14ac:dyDescent="0.3">
      <c r="A5" s="47" t="s">
        <v>17</v>
      </c>
      <c r="B5" s="126" t="s">
        <v>4</v>
      </c>
      <c r="C5" s="127"/>
      <c r="D5" s="14" t="s">
        <v>5</v>
      </c>
      <c r="E5" s="73" t="s">
        <v>79</v>
      </c>
      <c r="F5" s="14" t="s">
        <v>18</v>
      </c>
      <c r="G5" s="15" t="s">
        <v>21</v>
      </c>
      <c r="H5" s="10"/>
      <c r="I5" s="11"/>
    </row>
    <row r="6" spans="1:9" ht="30" customHeight="1" x14ac:dyDescent="0.25">
      <c r="A6" s="48">
        <v>1</v>
      </c>
      <c r="B6" s="128" t="s">
        <v>49</v>
      </c>
      <c r="C6" s="129"/>
      <c r="D6" s="59">
        <v>69</v>
      </c>
      <c r="E6" s="63" t="s">
        <v>48</v>
      </c>
      <c r="F6" s="60" t="s">
        <v>41</v>
      </c>
      <c r="G6" s="61" t="s">
        <v>42</v>
      </c>
      <c r="H6" s="16"/>
      <c r="I6" s="16"/>
    </row>
    <row r="7" spans="1:9" ht="25.5" customHeight="1" x14ac:dyDescent="0.25">
      <c r="A7" s="49">
        <f>A6+1</f>
        <v>2</v>
      </c>
      <c r="B7" s="130" t="s">
        <v>55</v>
      </c>
      <c r="C7" s="131"/>
      <c r="D7" s="62">
        <v>71</v>
      </c>
      <c r="E7" s="63" t="s">
        <v>48</v>
      </c>
      <c r="F7" s="60" t="s">
        <v>41</v>
      </c>
      <c r="G7" s="61" t="s">
        <v>42</v>
      </c>
      <c r="H7" s="16"/>
      <c r="I7" s="16"/>
    </row>
    <row r="8" spans="1:9" ht="24.75" customHeight="1" x14ac:dyDescent="0.25">
      <c r="A8" s="49">
        <f t="shared" ref="A8:A23" si="0">A7+1</f>
        <v>3</v>
      </c>
      <c r="B8" s="130" t="s">
        <v>50</v>
      </c>
      <c r="C8" s="131"/>
      <c r="D8" s="62">
        <v>3</v>
      </c>
      <c r="E8" s="63" t="s">
        <v>48</v>
      </c>
      <c r="F8" s="60" t="s">
        <v>41</v>
      </c>
      <c r="G8" s="61" t="s">
        <v>42</v>
      </c>
      <c r="H8" s="16"/>
      <c r="I8" s="16"/>
    </row>
    <row r="9" spans="1:9" ht="24.75" customHeight="1" x14ac:dyDescent="0.25">
      <c r="A9" s="49">
        <f t="shared" si="0"/>
        <v>4</v>
      </c>
      <c r="B9" s="130" t="s">
        <v>28</v>
      </c>
      <c r="C9" s="131"/>
      <c r="D9" s="62">
        <v>7</v>
      </c>
      <c r="E9" s="63" t="s">
        <v>48</v>
      </c>
      <c r="F9" s="60" t="s">
        <v>44</v>
      </c>
      <c r="G9" s="61" t="s">
        <v>43</v>
      </c>
      <c r="H9" s="16"/>
      <c r="I9" s="16"/>
    </row>
    <row r="10" spans="1:9" ht="27.75" customHeight="1" x14ac:dyDescent="0.25">
      <c r="A10" s="49">
        <f t="shared" si="0"/>
        <v>5</v>
      </c>
      <c r="B10" s="130" t="s">
        <v>32</v>
      </c>
      <c r="C10" s="131"/>
      <c r="D10" s="62">
        <v>31</v>
      </c>
      <c r="E10" s="63" t="s">
        <v>48</v>
      </c>
      <c r="F10" s="60" t="s">
        <v>45</v>
      </c>
      <c r="G10" s="61" t="s">
        <v>43</v>
      </c>
      <c r="H10" s="16"/>
      <c r="I10" s="16"/>
    </row>
    <row r="11" spans="1:9" ht="27.75" customHeight="1" x14ac:dyDescent="0.25">
      <c r="A11" s="49">
        <f t="shared" si="0"/>
        <v>6</v>
      </c>
      <c r="B11" s="134" t="s">
        <v>56</v>
      </c>
      <c r="C11" s="135"/>
      <c r="D11" s="63">
        <v>12</v>
      </c>
      <c r="E11" s="63" t="s">
        <v>48</v>
      </c>
      <c r="F11" s="60" t="s">
        <v>41</v>
      </c>
      <c r="G11" s="61" t="s">
        <v>57</v>
      </c>
      <c r="H11" s="16"/>
      <c r="I11" s="16"/>
    </row>
    <row r="12" spans="1:9" ht="28.5" customHeight="1" x14ac:dyDescent="0.25">
      <c r="A12" s="49">
        <f t="shared" si="0"/>
        <v>7</v>
      </c>
      <c r="B12" s="134" t="s">
        <v>56</v>
      </c>
      <c r="C12" s="135"/>
      <c r="D12" s="63">
        <v>12</v>
      </c>
      <c r="E12" s="64" t="s">
        <v>54</v>
      </c>
      <c r="F12" s="60" t="s">
        <v>41</v>
      </c>
      <c r="G12" s="61" t="s">
        <v>57</v>
      </c>
      <c r="H12" s="16"/>
      <c r="I12" s="16"/>
    </row>
    <row r="13" spans="1:9" ht="28.5" customHeight="1" x14ac:dyDescent="0.25">
      <c r="A13" s="49">
        <f t="shared" si="0"/>
        <v>8</v>
      </c>
      <c r="B13" s="133" t="s">
        <v>25</v>
      </c>
      <c r="C13" s="130"/>
      <c r="D13" s="62">
        <v>22</v>
      </c>
      <c r="E13" s="63" t="s">
        <v>48</v>
      </c>
      <c r="F13" s="60" t="s">
        <v>41</v>
      </c>
      <c r="G13" s="61" t="s">
        <v>43</v>
      </c>
      <c r="H13" s="16"/>
      <c r="I13" s="16"/>
    </row>
    <row r="14" spans="1:9" ht="24.75" customHeight="1" x14ac:dyDescent="0.25">
      <c r="A14" s="49">
        <f t="shared" si="0"/>
        <v>9</v>
      </c>
      <c r="B14" s="133" t="s">
        <v>25</v>
      </c>
      <c r="C14" s="130"/>
      <c r="D14" s="62">
        <v>22</v>
      </c>
      <c r="E14" s="64" t="s">
        <v>54</v>
      </c>
      <c r="F14" s="60" t="s">
        <v>41</v>
      </c>
      <c r="G14" s="61" t="s">
        <v>43</v>
      </c>
      <c r="H14" s="16"/>
      <c r="I14" s="16"/>
    </row>
    <row r="15" spans="1:9" ht="24.75" customHeight="1" x14ac:dyDescent="0.25">
      <c r="A15" s="49">
        <f t="shared" si="0"/>
        <v>10</v>
      </c>
      <c r="B15" s="130" t="s">
        <v>10</v>
      </c>
      <c r="C15" s="131"/>
      <c r="D15" s="64">
        <v>77</v>
      </c>
      <c r="E15" s="63" t="s">
        <v>48</v>
      </c>
      <c r="F15" s="60" t="s">
        <v>41</v>
      </c>
      <c r="G15" s="61" t="s">
        <v>43</v>
      </c>
      <c r="H15" s="16"/>
      <c r="I15" s="16"/>
    </row>
    <row r="16" spans="1:9" ht="24.75" customHeight="1" x14ac:dyDescent="0.25">
      <c r="A16" s="49">
        <f t="shared" si="0"/>
        <v>11</v>
      </c>
      <c r="B16" s="133" t="s">
        <v>29</v>
      </c>
      <c r="C16" s="130"/>
      <c r="D16" s="62">
        <v>9</v>
      </c>
      <c r="E16" s="63" t="s">
        <v>48</v>
      </c>
      <c r="F16" s="60" t="s">
        <v>44</v>
      </c>
      <c r="G16" s="61" t="s">
        <v>43</v>
      </c>
      <c r="H16" s="16"/>
      <c r="I16" s="16"/>
    </row>
    <row r="17" spans="1:9" ht="24.75" customHeight="1" x14ac:dyDescent="0.25">
      <c r="A17" s="49">
        <f t="shared" si="0"/>
        <v>12</v>
      </c>
      <c r="B17" s="133" t="s">
        <v>29</v>
      </c>
      <c r="C17" s="130"/>
      <c r="D17" s="62">
        <v>9</v>
      </c>
      <c r="E17" s="64" t="s">
        <v>54</v>
      </c>
      <c r="F17" s="60" t="s">
        <v>44</v>
      </c>
      <c r="G17" s="61" t="s">
        <v>43</v>
      </c>
      <c r="H17" s="16"/>
      <c r="I17" s="16"/>
    </row>
    <row r="18" spans="1:9" ht="27" customHeight="1" x14ac:dyDescent="0.25">
      <c r="A18" s="49">
        <f t="shared" si="0"/>
        <v>13</v>
      </c>
      <c r="B18" s="130" t="s">
        <v>30</v>
      </c>
      <c r="C18" s="131"/>
      <c r="D18" s="62">
        <v>25</v>
      </c>
      <c r="E18" s="63" t="s">
        <v>48</v>
      </c>
      <c r="F18" s="60" t="s">
        <v>41</v>
      </c>
      <c r="G18" s="61" t="s">
        <v>43</v>
      </c>
      <c r="H18" s="16"/>
      <c r="I18" s="16"/>
    </row>
    <row r="19" spans="1:9" ht="27" customHeight="1" x14ac:dyDescent="0.25">
      <c r="A19" s="49">
        <f t="shared" si="0"/>
        <v>14</v>
      </c>
      <c r="B19" s="130" t="s">
        <v>19</v>
      </c>
      <c r="C19" s="131"/>
      <c r="D19" s="64">
        <v>10</v>
      </c>
      <c r="E19" s="63" t="s">
        <v>48</v>
      </c>
      <c r="F19" s="60" t="s">
        <v>41</v>
      </c>
      <c r="G19" s="61" t="s">
        <v>47</v>
      </c>
      <c r="H19" s="16"/>
      <c r="I19" s="16"/>
    </row>
    <row r="20" spans="1:9" ht="27" customHeight="1" x14ac:dyDescent="0.25">
      <c r="A20" s="49">
        <f t="shared" si="0"/>
        <v>15</v>
      </c>
      <c r="B20" s="130" t="s">
        <v>31</v>
      </c>
      <c r="C20" s="131"/>
      <c r="D20" s="64">
        <v>88</v>
      </c>
      <c r="E20" s="63" t="s">
        <v>48</v>
      </c>
      <c r="F20" s="60" t="s">
        <v>46</v>
      </c>
      <c r="G20" s="61" t="s">
        <v>47</v>
      </c>
      <c r="H20" s="16"/>
      <c r="I20" s="16"/>
    </row>
    <row r="21" spans="1:9" ht="27" customHeight="1" x14ac:dyDescent="0.25">
      <c r="A21" s="49">
        <f t="shared" si="0"/>
        <v>16</v>
      </c>
      <c r="B21" s="130" t="s">
        <v>31</v>
      </c>
      <c r="C21" s="131"/>
      <c r="D21" s="64">
        <v>88</v>
      </c>
      <c r="E21" s="64" t="s">
        <v>54</v>
      </c>
      <c r="F21" s="60" t="s">
        <v>46</v>
      </c>
      <c r="G21" s="61" t="s">
        <v>47</v>
      </c>
      <c r="H21" s="16"/>
      <c r="I21" s="16"/>
    </row>
    <row r="22" spans="1:9" ht="27" customHeight="1" x14ac:dyDescent="0.25">
      <c r="A22" s="49">
        <f t="shared" si="0"/>
        <v>17</v>
      </c>
      <c r="B22" s="130" t="s">
        <v>60</v>
      </c>
      <c r="C22" s="131"/>
      <c r="D22" s="64">
        <v>4</v>
      </c>
      <c r="E22" s="63" t="s">
        <v>48</v>
      </c>
      <c r="F22" s="60" t="s">
        <v>41</v>
      </c>
      <c r="G22" s="61" t="s">
        <v>43</v>
      </c>
      <c r="H22" s="16"/>
      <c r="I22" s="16"/>
    </row>
    <row r="23" spans="1:9" ht="27" customHeight="1" x14ac:dyDescent="0.25">
      <c r="A23" s="49">
        <f t="shared" si="0"/>
        <v>18</v>
      </c>
      <c r="B23" s="130" t="s">
        <v>60</v>
      </c>
      <c r="C23" s="131"/>
      <c r="D23" s="64">
        <v>4</v>
      </c>
      <c r="E23" s="64" t="s">
        <v>54</v>
      </c>
      <c r="F23" s="60" t="s">
        <v>41</v>
      </c>
      <c r="G23" s="61" t="s">
        <v>43</v>
      </c>
      <c r="H23" s="16"/>
      <c r="I23" s="16"/>
    </row>
    <row r="24" spans="1:9" ht="12" customHeight="1" x14ac:dyDescent="0.25">
      <c r="A24" s="12"/>
      <c r="B24" s="12"/>
      <c r="C24" s="12"/>
      <c r="D24" s="12"/>
      <c r="E24" s="12"/>
      <c r="F24" s="12"/>
      <c r="G24" s="12"/>
      <c r="H24" s="12"/>
      <c r="I24" s="12"/>
    </row>
    <row r="25" spans="1:9" ht="15.75" x14ac:dyDescent="0.25">
      <c r="A25" s="132" t="s">
        <v>14</v>
      </c>
      <c r="B25" s="132"/>
      <c r="C25" s="132"/>
      <c r="D25" s="37" t="s">
        <v>15</v>
      </c>
      <c r="E25" s="42"/>
      <c r="G25" s="35" t="s">
        <v>26</v>
      </c>
      <c r="H25" s="35"/>
      <c r="I25" s="35"/>
    </row>
    <row r="26" spans="1:9" x14ac:dyDescent="0.25">
      <c r="H26" s="35"/>
      <c r="I26" s="35"/>
    </row>
    <row r="27" spans="1:9" ht="15.75" x14ac:dyDescent="0.25">
      <c r="A27" s="132" t="s">
        <v>16</v>
      </c>
      <c r="B27" s="132"/>
      <c r="C27" s="132"/>
      <c r="D27" s="37" t="s">
        <v>15</v>
      </c>
      <c r="E27" s="42"/>
      <c r="G27" s="35" t="s">
        <v>27</v>
      </c>
    </row>
  </sheetData>
  <mergeCells count="23">
    <mergeCell ref="A27:C27"/>
    <mergeCell ref="B12:C12"/>
    <mergeCell ref="B14:C14"/>
    <mergeCell ref="B18:C18"/>
    <mergeCell ref="B19:C19"/>
    <mergeCell ref="B21:C21"/>
    <mergeCell ref="A25:C25"/>
    <mergeCell ref="B22:C22"/>
    <mergeCell ref="B23:C23"/>
    <mergeCell ref="B20:C20"/>
    <mergeCell ref="B8:C8"/>
    <mergeCell ref="B15:C15"/>
    <mergeCell ref="B17:C17"/>
    <mergeCell ref="B9:C9"/>
    <mergeCell ref="B10:C10"/>
    <mergeCell ref="B11:C11"/>
    <mergeCell ref="B13:C13"/>
    <mergeCell ref="B16:C16"/>
    <mergeCell ref="A4:G4"/>
    <mergeCell ref="B5:C5"/>
    <mergeCell ref="B6:C6"/>
    <mergeCell ref="B7:C7"/>
    <mergeCell ref="C3:F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F31" sqref="F31"/>
    </sheetView>
  </sheetViews>
  <sheetFormatPr defaultRowHeight="15" x14ac:dyDescent="0.25"/>
  <cols>
    <col min="1" max="1" width="8.5703125" customWidth="1"/>
    <col min="3" max="3" width="18.5703125" customWidth="1"/>
    <col min="5" max="6" width="13.85546875" customWidth="1"/>
    <col min="7" max="7" width="13" customWidth="1"/>
  </cols>
  <sheetData>
    <row r="1" spans="1:7" x14ac:dyDescent="0.25">
      <c r="A1" t="s">
        <v>52</v>
      </c>
    </row>
    <row r="2" spans="1:7" ht="15.75" thickBot="1" x14ac:dyDescent="0.3">
      <c r="A2" t="s">
        <v>51</v>
      </c>
      <c r="F2" s="41">
        <v>43401</v>
      </c>
    </row>
    <row r="3" spans="1:7" ht="16.5" thickBot="1" x14ac:dyDescent="0.3">
      <c r="A3" s="54" t="s">
        <v>3</v>
      </c>
      <c r="B3" s="136" t="s">
        <v>4</v>
      </c>
      <c r="C3" s="137"/>
      <c r="D3" s="53" t="s">
        <v>5</v>
      </c>
      <c r="E3" s="55" t="s">
        <v>39</v>
      </c>
      <c r="F3" s="56" t="s">
        <v>40</v>
      </c>
    </row>
    <row r="4" spans="1:7" ht="15.75" x14ac:dyDescent="0.25">
      <c r="A4" s="39">
        <v>1</v>
      </c>
      <c r="B4" s="134" t="s">
        <v>56</v>
      </c>
      <c r="C4" s="135"/>
      <c r="D4" s="63">
        <v>12</v>
      </c>
      <c r="E4" s="71" t="s">
        <v>58</v>
      </c>
      <c r="F4" s="36" t="s">
        <v>81</v>
      </c>
    </row>
    <row r="5" spans="1:7" ht="15.75" x14ac:dyDescent="0.25">
      <c r="A5" s="40">
        <v>2</v>
      </c>
      <c r="B5" s="130" t="s">
        <v>31</v>
      </c>
      <c r="C5" s="131"/>
      <c r="D5" s="64">
        <v>88</v>
      </c>
      <c r="E5" s="57" t="s">
        <v>82</v>
      </c>
      <c r="F5" s="70" t="s">
        <v>71</v>
      </c>
    </row>
    <row r="6" spans="1:7" ht="15.75" x14ac:dyDescent="0.25">
      <c r="A6" s="40">
        <v>3</v>
      </c>
      <c r="B6" s="130" t="s">
        <v>29</v>
      </c>
      <c r="C6" s="131"/>
      <c r="D6" s="62">
        <v>9</v>
      </c>
      <c r="E6" s="57" t="s">
        <v>80</v>
      </c>
      <c r="F6" s="70" t="s">
        <v>69</v>
      </c>
    </row>
    <row r="7" spans="1:7" ht="15.75" x14ac:dyDescent="0.25">
      <c r="A7" s="40">
        <v>4</v>
      </c>
      <c r="B7" s="130" t="s">
        <v>59</v>
      </c>
      <c r="C7" s="131"/>
      <c r="D7" s="62">
        <v>22</v>
      </c>
      <c r="E7" s="57" t="s">
        <v>83</v>
      </c>
      <c r="F7" s="70" t="s">
        <v>67</v>
      </c>
    </row>
    <row r="8" spans="1:7" ht="15.75" x14ac:dyDescent="0.25">
      <c r="A8" s="40">
        <v>5</v>
      </c>
      <c r="B8" s="130" t="s">
        <v>60</v>
      </c>
      <c r="C8" s="131"/>
      <c r="D8" s="64">
        <v>4</v>
      </c>
      <c r="E8" s="57" t="s">
        <v>84</v>
      </c>
      <c r="F8" s="70" t="s">
        <v>72</v>
      </c>
    </row>
    <row r="12" spans="1:7" ht="15.75" x14ac:dyDescent="0.25">
      <c r="A12" s="132" t="s">
        <v>14</v>
      </c>
      <c r="B12" s="132"/>
      <c r="C12" s="132"/>
      <c r="D12" s="42" t="s">
        <v>15</v>
      </c>
      <c r="F12" s="35" t="s">
        <v>26</v>
      </c>
      <c r="G12" s="35"/>
    </row>
    <row r="13" spans="1:7" x14ac:dyDescent="0.25">
      <c r="G13" s="35"/>
    </row>
    <row r="14" spans="1:7" ht="15.75" x14ac:dyDescent="0.25">
      <c r="A14" s="132" t="s">
        <v>16</v>
      </c>
      <c r="B14" s="132"/>
      <c r="C14" s="132"/>
      <c r="D14" s="42" t="s">
        <v>15</v>
      </c>
      <c r="F14" s="35" t="s">
        <v>27</v>
      </c>
    </row>
  </sheetData>
  <mergeCells count="8">
    <mergeCell ref="B3:C3"/>
    <mergeCell ref="B4:C4"/>
    <mergeCell ref="B5:C5"/>
    <mergeCell ref="A12:C12"/>
    <mergeCell ref="A14:C14"/>
    <mergeCell ref="B7:C7"/>
    <mergeCell ref="B6:C6"/>
    <mergeCell ref="B8:C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K27" sqref="K27"/>
    </sheetView>
  </sheetViews>
  <sheetFormatPr defaultRowHeight="15" x14ac:dyDescent="0.25"/>
  <cols>
    <col min="1" max="1" width="8.5703125" customWidth="1"/>
    <col min="3" max="3" width="18.5703125" customWidth="1"/>
    <col min="5" max="6" width="13.85546875" customWidth="1"/>
    <col min="7" max="7" width="13" customWidth="1"/>
  </cols>
  <sheetData>
    <row r="1" spans="1:6" x14ac:dyDescent="0.25">
      <c r="A1" t="s">
        <v>52</v>
      </c>
    </row>
    <row r="2" spans="1:6" ht="15.75" thickBot="1" x14ac:dyDescent="0.3">
      <c r="A2" t="s">
        <v>51</v>
      </c>
      <c r="F2" s="41">
        <v>43401</v>
      </c>
    </row>
    <row r="3" spans="1:6" ht="16.5" thickBot="1" x14ac:dyDescent="0.3">
      <c r="A3" s="54" t="s">
        <v>3</v>
      </c>
      <c r="B3" s="136" t="s">
        <v>4</v>
      </c>
      <c r="C3" s="137"/>
      <c r="D3" s="65" t="s">
        <v>5</v>
      </c>
      <c r="E3" s="55" t="s">
        <v>39</v>
      </c>
      <c r="F3" s="56" t="s">
        <v>40</v>
      </c>
    </row>
    <row r="4" spans="1:6" ht="15.75" x14ac:dyDescent="0.25">
      <c r="A4" s="39">
        <v>1</v>
      </c>
      <c r="B4" s="128" t="s">
        <v>49</v>
      </c>
      <c r="C4" s="129"/>
      <c r="D4" s="59">
        <v>69</v>
      </c>
      <c r="E4" s="69" t="s">
        <v>62</v>
      </c>
      <c r="F4" s="75" t="s">
        <v>85</v>
      </c>
    </row>
    <row r="5" spans="1:6" ht="15.75" x14ac:dyDescent="0.25">
      <c r="A5" s="40">
        <v>2</v>
      </c>
      <c r="B5" s="130" t="s">
        <v>55</v>
      </c>
      <c r="C5" s="131"/>
      <c r="D5" s="62">
        <v>71</v>
      </c>
      <c r="E5" s="57" t="s">
        <v>63</v>
      </c>
      <c r="F5" s="36" t="s">
        <v>63</v>
      </c>
    </row>
    <row r="6" spans="1:6" ht="15.75" x14ac:dyDescent="0.25">
      <c r="A6" s="40">
        <v>3</v>
      </c>
      <c r="B6" s="130" t="s">
        <v>50</v>
      </c>
      <c r="C6" s="131"/>
      <c r="D6" s="62">
        <v>3</v>
      </c>
      <c r="E6" s="57" t="s">
        <v>86</v>
      </c>
      <c r="F6" s="70" t="s">
        <v>64</v>
      </c>
    </row>
    <row r="7" spans="1:6" ht="15.75" x14ac:dyDescent="0.25">
      <c r="A7" s="40">
        <v>4</v>
      </c>
      <c r="B7" s="130" t="s">
        <v>28</v>
      </c>
      <c r="C7" s="131"/>
      <c r="D7" s="62">
        <v>7</v>
      </c>
      <c r="E7" s="57" t="s">
        <v>87</v>
      </c>
      <c r="F7" s="70" t="s">
        <v>65</v>
      </c>
    </row>
    <row r="8" spans="1:6" ht="15.75" x14ac:dyDescent="0.25">
      <c r="A8" s="40">
        <v>5</v>
      </c>
      <c r="B8" s="130" t="s">
        <v>32</v>
      </c>
      <c r="C8" s="131"/>
      <c r="D8" s="62">
        <v>31</v>
      </c>
      <c r="E8" s="57" t="s">
        <v>88</v>
      </c>
      <c r="F8" s="70" t="s">
        <v>66</v>
      </c>
    </row>
    <row r="9" spans="1:6" ht="15.75" x14ac:dyDescent="0.25">
      <c r="A9" s="40">
        <v>6</v>
      </c>
      <c r="B9" s="134" t="s">
        <v>56</v>
      </c>
      <c r="C9" s="135"/>
      <c r="D9" s="63">
        <v>12</v>
      </c>
      <c r="E9" s="71" t="s">
        <v>58</v>
      </c>
      <c r="F9" s="36" t="s">
        <v>81</v>
      </c>
    </row>
    <row r="10" spans="1:6" ht="15.75" x14ac:dyDescent="0.25">
      <c r="A10" s="40">
        <v>7</v>
      </c>
      <c r="B10" s="130" t="s">
        <v>25</v>
      </c>
      <c r="C10" s="131"/>
      <c r="D10" s="62">
        <v>22</v>
      </c>
      <c r="E10" s="57" t="s">
        <v>83</v>
      </c>
      <c r="F10" s="70" t="s">
        <v>67</v>
      </c>
    </row>
    <row r="11" spans="1:6" ht="15.75" x14ac:dyDescent="0.25">
      <c r="A11" s="40">
        <v>8</v>
      </c>
      <c r="B11" s="130" t="s">
        <v>10</v>
      </c>
      <c r="C11" s="131"/>
      <c r="D11" s="64">
        <v>77</v>
      </c>
      <c r="E11" s="57" t="s">
        <v>87</v>
      </c>
      <c r="F11" s="70" t="s">
        <v>68</v>
      </c>
    </row>
    <row r="12" spans="1:6" ht="15.75" x14ac:dyDescent="0.25">
      <c r="A12" s="40">
        <v>9</v>
      </c>
      <c r="B12" s="130" t="s">
        <v>29</v>
      </c>
      <c r="C12" s="131"/>
      <c r="D12" s="62">
        <v>9</v>
      </c>
      <c r="E12" s="57" t="s">
        <v>80</v>
      </c>
      <c r="F12" s="70" t="s">
        <v>69</v>
      </c>
    </row>
    <row r="13" spans="1:6" ht="15.75" x14ac:dyDescent="0.25">
      <c r="A13" s="40">
        <v>10</v>
      </c>
      <c r="B13" s="130" t="s">
        <v>30</v>
      </c>
      <c r="C13" s="131"/>
      <c r="D13" s="62">
        <v>25</v>
      </c>
      <c r="E13" s="71" t="s">
        <v>70</v>
      </c>
      <c r="F13" s="36" t="s">
        <v>89</v>
      </c>
    </row>
    <row r="14" spans="1:6" ht="15.75" x14ac:dyDescent="0.25">
      <c r="A14" s="40">
        <v>11</v>
      </c>
      <c r="B14" s="130" t="s">
        <v>19</v>
      </c>
      <c r="C14" s="131"/>
      <c r="D14" s="64">
        <v>10</v>
      </c>
      <c r="E14" s="71" t="s">
        <v>65</v>
      </c>
      <c r="F14" s="36" t="s">
        <v>90</v>
      </c>
    </row>
    <row r="15" spans="1:6" ht="15.75" x14ac:dyDescent="0.25">
      <c r="A15" s="40">
        <v>12</v>
      </c>
      <c r="B15" s="130" t="s">
        <v>31</v>
      </c>
      <c r="C15" s="131"/>
      <c r="D15" s="64">
        <v>88</v>
      </c>
      <c r="E15" s="57" t="s">
        <v>82</v>
      </c>
      <c r="F15" s="70" t="s">
        <v>71</v>
      </c>
    </row>
    <row r="16" spans="1:6" ht="15.75" x14ac:dyDescent="0.25">
      <c r="A16" s="40">
        <v>13</v>
      </c>
      <c r="B16" s="130" t="s">
        <v>60</v>
      </c>
      <c r="C16" s="131"/>
      <c r="D16" s="62">
        <v>4</v>
      </c>
      <c r="E16" s="57" t="s">
        <v>84</v>
      </c>
      <c r="F16" s="70" t="s">
        <v>72</v>
      </c>
    </row>
    <row r="19" spans="1:7" ht="15.75" x14ac:dyDescent="0.25">
      <c r="A19" s="132" t="s">
        <v>14</v>
      </c>
      <c r="B19" s="132"/>
      <c r="C19" s="132"/>
      <c r="D19" s="42" t="s">
        <v>15</v>
      </c>
      <c r="F19" s="35" t="s">
        <v>26</v>
      </c>
      <c r="G19" s="35"/>
    </row>
    <row r="20" spans="1:7" x14ac:dyDescent="0.25">
      <c r="G20" s="35"/>
    </row>
    <row r="21" spans="1:7" ht="15.75" x14ac:dyDescent="0.25">
      <c r="A21" s="132" t="s">
        <v>16</v>
      </c>
      <c r="B21" s="132"/>
      <c r="C21" s="132"/>
      <c r="D21" s="42" t="s">
        <v>15</v>
      </c>
      <c r="F21" s="35" t="s">
        <v>27</v>
      </c>
    </row>
  </sheetData>
  <mergeCells count="16">
    <mergeCell ref="B14:C14"/>
    <mergeCell ref="B15:C15"/>
    <mergeCell ref="A19:C19"/>
    <mergeCell ref="A21:C21"/>
    <mergeCell ref="B8:C8"/>
    <mergeCell ref="B9:C9"/>
    <mergeCell ref="B10:C10"/>
    <mergeCell ref="B11:C11"/>
    <mergeCell ref="B12:C12"/>
    <mergeCell ref="B13:C13"/>
    <mergeCell ref="B16:C16"/>
    <mergeCell ref="B3:C3"/>
    <mergeCell ref="B4:C4"/>
    <mergeCell ref="B5:C5"/>
    <mergeCell ref="B6:C6"/>
    <mergeCell ref="B7:C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I32" sqref="I32"/>
    </sheetView>
  </sheetViews>
  <sheetFormatPr defaultRowHeight="15" x14ac:dyDescent="0.25"/>
  <cols>
    <col min="1" max="1" width="3.140625" style="35" customWidth="1"/>
    <col min="2" max="2" width="9.140625" style="35"/>
    <col min="3" max="3" width="14.85546875" style="35" customWidth="1"/>
    <col min="4" max="4" width="4.140625" style="35" customWidth="1"/>
    <col min="5" max="5" width="12.7109375" style="35" customWidth="1"/>
    <col min="6" max="6" width="7" style="35" customWidth="1"/>
    <col min="7" max="7" width="5.85546875" style="35" customWidth="1"/>
    <col min="8" max="8" width="7.7109375" style="35" customWidth="1"/>
    <col min="9" max="9" width="5.85546875" style="35" customWidth="1"/>
    <col min="10" max="10" width="7.7109375" style="35" customWidth="1"/>
    <col min="11" max="11" width="5.85546875" style="35" customWidth="1"/>
    <col min="12" max="12" width="7.7109375" style="35" customWidth="1"/>
    <col min="13" max="13" width="6.7109375" style="35" customWidth="1"/>
    <col min="14" max="14" width="11" style="35" customWidth="1"/>
    <col min="15" max="16384" width="9.140625" style="35"/>
  </cols>
  <sheetData>
    <row r="1" spans="1:14" customFormat="1" x14ac:dyDescent="0.25">
      <c r="A1" t="s">
        <v>52</v>
      </c>
      <c r="N1" s="67">
        <v>43401</v>
      </c>
    </row>
    <row r="2" spans="1:14" ht="14.25" customHeight="1" x14ac:dyDescent="0.25">
      <c r="A2" t="s">
        <v>51</v>
      </c>
      <c r="B2" s="58"/>
    </row>
    <row r="3" spans="1:14" ht="16.5" thickBot="1" x14ac:dyDescent="0.3">
      <c r="A3" s="152" t="s">
        <v>0</v>
      </c>
      <c r="B3" s="152"/>
      <c r="C3" s="152"/>
      <c r="D3" s="152"/>
      <c r="E3" s="152"/>
      <c r="F3" s="152"/>
      <c r="G3" s="152"/>
      <c r="H3" s="152"/>
      <c r="I3" s="66" t="s">
        <v>53</v>
      </c>
      <c r="J3" s="66"/>
    </row>
    <row r="4" spans="1:14" ht="16.5" thickBot="1" x14ac:dyDescent="0.3">
      <c r="A4" s="153" t="s">
        <v>3</v>
      </c>
      <c r="B4" s="155" t="s">
        <v>4</v>
      </c>
      <c r="C4" s="156"/>
      <c r="D4" s="153" t="s">
        <v>5</v>
      </c>
      <c r="E4" s="159" t="s">
        <v>35</v>
      </c>
      <c r="F4" s="160"/>
      <c r="G4" s="147" t="s">
        <v>38</v>
      </c>
      <c r="H4" s="148"/>
      <c r="I4" s="147" t="s">
        <v>37</v>
      </c>
      <c r="J4" s="148"/>
      <c r="K4" s="136" t="s">
        <v>36</v>
      </c>
      <c r="L4" s="137"/>
      <c r="M4" s="149" t="s">
        <v>1</v>
      </c>
      <c r="N4" s="150"/>
    </row>
    <row r="5" spans="1:14" ht="16.5" thickBot="1" x14ac:dyDescent="0.3">
      <c r="A5" s="154"/>
      <c r="B5" s="157"/>
      <c r="C5" s="158"/>
      <c r="D5" s="154"/>
      <c r="E5" s="93" t="s">
        <v>6</v>
      </c>
      <c r="F5" s="94" t="s">
        <v>7</v>
      </c>
      <c r="G5" s="121" t="s">
        <v>7</v>
      </c>
      <c r="H5" s="122" t="s">
        <v>8</v>
      </c>
      <c r="I5" s="121" t="s">
        <v>7</v>
      </c>
      <c r="J5" s="122" t="s">
        <v>8</v>
      </c>
      <c r="K5" s="121" t="s">
        <v>7</v>
      </c>
      <c r="L5" s="122" t="s">
        <v>8</v>
      </c>
      <c r="M5" s="117" t="s">
        <v>2</v>
      </c>
      <c r="N5" s="118" t="s">
        <v>9</v>
      </c>
    </row>
    <row r="6" spans="1:14" ht="15.75" x14ac:dyDescent="0.25">
      <c r="A6" s="39">
        <v>1</v>
      </c>
      <c r="B6" s="151" t="s">
        <v>56</v>
      </c>
      <c r="C6" s="135"/>
      <c r="D6" s="87">
        <v>12</v>
      </c>
      <c r="E6" s="119" t="s">
        <v>58</v>
      </c>
      <c r="F6" s="92">
        <v>4</v>
      </c>
      <c r="G6" s="92">
        <v>5</v>
      </c>
      <c r="H6" s="120">
        <v>1</v>
      </c>
      <c r="I6" s="102" t="s">
        <v>77</v>
      </c>
      <c r="J6" s="120">
        <v>0</v>
      </c>
      <c r="K6" s="102">
        <v>4</v>
      </c>
      <c r="L6" s="120">
        <v>10</v>
      </c>
      <c r="M6" s="115">
        <f>L6+J6+H6</f>
        <v>11</v>
      </c>
      <c r="N6" s="116">
        <v>5</v>
      </c>
    </row>
    <row r="7" spans="1:14" ht="15.75" x14ac:dyDescent="0.25">
      <c r="A7" s="39">
        <v>2</v>
      </c>
      <c r="B7" s="133" t="s">
        <v>31</v>
      </c>
      <c r="C7" s="130"/>
      <c r="D7" s="87">
        <v>88</v>
      </c>
      <c r="E7" s="106" t="s">
        <v>71</v>
      </c>
      <c r="F7" s="5" t="s">
        <v>13</v>
      </c>
      <c r="G7" s="5" t="s">
        <v>13</v>
      </c>
      <c r="H7" s="68">
        <v>21</v>
      </c>
      <c r="I7" s="51" t="s">
        <v>13</v>
      </c>
      <c r="J7" s="68">
        <v>21</v>
      </c>
      <c r="K7" s="51" t="s">
        <v>77</v>
      </c>
      <c r="L7" s="68">
        <v>0</v>
      </c>
      <c r="M7" s="72">
        <v>42</v>
      </c>
      <c r="N7" s="76">
        <v>4</v>
      </c>
    </row>
    <row r="8" spans="1:14" ht="15.75" x14ac:dyDescent="0.25">
      <c r="A8" s="40">
        <v>3</v>
      </c>
      <c r="B8" s="144" t="s">
        <v>29</v>
      </c>
      <c r="C8" s="131"/>
      <c r="D8" s="86">
        <v>9</v>
      </c>
      <c r="E8" s="106" t="s">
        <v>69</v>
      </c>
      <c r="F8" s="5" t="s">
        <v>11</v>
      </c>
      <c r="G8" s="5" t="s">
        <v>11</v>
      </c>
      <c r="H8" s="68">
        <v>34</v>
      </c>
      <c r="I8" s="51">
        <v>4</v>
      </c>
      <c r="J8" s="68">
        <v>10</v>
      </c>
      <c r="K8" s="51" t="s">
        <v>12</v>
      </c>
      <c r="L8" s="68">
        <v>50</v>
      </c>
      <c r="M8" s="82">
        <f t="shared" ref="M8:M17" si="0">L8+J8+H8</f>
        <v>94</v>
      </c>
      <c r="N8" s="83" t="s">
        <v>11</v>
      </c>
    </row>
    <row r="9" spans="1:14" ht="15.75" x14ac:dyDescent="0.25">
      <c r="A9" s="40">
        <v>4</v>
      </c>
      <c r="B9" s="144" t="s">
        <v>59</v>
      </c>
      <c r="C9" s="131"/>
      <c r="D9" s="86">
        <v>22</v>
      </c>
      <c r="E9" s="106" t="s">
        <v>67</v>
      </c>
      <c r="F9" s="6" t="s">
        <v>12</v>
      </c>
      <c r="G9" s="6" t="s">
        <v>12</v>
      </c>
      <c r="H9" s="68">
        <v>50</v>
      </c>
      <c r="I9" s="51" t="s">
        <v>12</v>
      </c>
      <c r="J9" s="68">
        <v>50</v>
      </c>
      <c r="K9" s="51" t="s">
        <v>13</v>
      </c>
      <c r="L9" s="68">
        <v>21</v>
      </c>
      <c r="M9" s="82">
        <f t="shared" si="0"/>
        <v>121</v>
      </c>
      <c r="N9" s="83" t="s">
        <v>12</v>
      </c>
    </row>
    <row r="10" spans="1:14" ht="16.5" thickBot="1" x14ac:dyDescent="0.3">
      <c r="A10" s="112">
        <v>5</v>
      </c>
      <c r="B10" s="145" t="s">
        <v>60</v>
      </c>
      <c r="C10" s="146"/>
      <c r="D10" s="108">
        <v>4</v>
      </c>
      <c r="E10" s="113" t="s">
        <v>72</v>
      </c>
      <c r="F10" s="97" t="s">
        <v>91</v>
      </c>
      <c r="G10" s="97" t="s">
        <v>61</v>
      </c>
      <c r="H10" s="114">
        <v>10</v>
      </c>
      <c r="I10" s="98" t="s">
        <v>11</v>
      </c>
      <c r="J10" s="114">
        <v>34</v>
      </c>
      <c r="K10" s="98" t="s">
        <v>11</v>
      </c>
      <c r="L10" s="114">
        <v>34</v>
      </c>
      <c r="M10" s="123">
        <f t="shared" si="0"/>
        <v>78</v>
      </c>
      <c r="N10" s="124" t="s">
        <v>13</v>
      </c>
    </row>
    <row r="11" spans="1:14" ht="15.75" hidden="1" x14ac:dyDescent="0.25">
      <c r="A11" s="39">
        <v>14</v>
      </c>
      <c r="B11" s="142"/>
      <c r="C11" s="143"/>
      <c r="D11" s="107"/>
      <c r="E11" s="109"/>
      <c r="F11" s="110"/>
      <c r="G11" s="102"/>
      <c r="H11" s="111"/>
      <c r="I11" s="102"/>
      <c r="J11" s="111"/>
      <c r="K11" s="102"/>
      <c r="L11" s="111"/>
      <c r="M11" s="102">
        <f t="shared" si="0"/>
        <v>0</v>
      </c>
      <c r="N11" s="103"/>
    </row>
    <row r="12" spans="1:14" ht="15.75" hidden="1" x14ac:dyDescent="0.25">
      <c r="A12" s="40">
        <v>15</v>
      </c>
      <c r="B12" s="140"/>
      <c r="C12" s="141"/>
      <c r="D12" s="49"/>
      <c r="E12" s="50"/>
      <c r="F12" s="5"/>
      <c r="G12" s="51"/>
      <c r="H12" s="44"/>
      <c r="I12" s="51"/>
      <c r="J12" s="44"/>
      <c r="K12" s="51"/>
      <c r="L12" s="44"/>
      <c r="M12" s="51">
        <f t="shared" si="0"/>
        <v>0</v>
      </c>
      <c r="N12" s="52"/>
    </row>
    <row r="13" spans="1:14" ht="15.75" hidden="1" x14ac:dyDescent="0.25">
      <c r="A13" s="40">
        <v>16</v>
      </c>
      <c r="B13" s="140"/>
      <c r="C13" s="141"/>
      <c r="D13" s="49"/>
      <c r="E13" s="50"/>
      <c r="F13" s="5"/>
      <c r="G13" s="51"/>
      <c r="H13" s="44"/>
      <c r="I13" s="51"/>
      <c r="J13" s="44"/>
      <c r="K13" s="51"/>
      <c r="L13" s="44"/>
      <c r="M13" s="51">
        <f t="shared" si="0"/>
        <v>0</v>
      </c>
      <c r="N13" s="52"/>
    </row>
    <row r="14" spans="1:14" ht="15.75" hidden="1" x14ac:dyDescent="0.25">
      <c r="A14" s="40">
        <v>17</v>
      </c>
      <c r="B14" s="140"/>
      <c r="C14" s="141"/>
      <c r="D14" s="49"/>
      <c r="E14" s="50"/>
      <c r="F14" s="5"/>
      <c r="G14" s="51"/>
      <c r="H14" s="44"/>
      <c r="I14" s="51"/>
      <c r="J14" s="44"/>
      <c r="K14" s="51"/>
      <c r="L14" s="44"/>
      <c r="M14" s="51">
        <f t="shared" si="0"/>
        <v>0</v>
      </c>
      <c r="N14" s="52"/>
    </row>
    <row r="15" spans="1:14" ht="15.75" hidden="1" x14ac:dyDescent="0.25">
      <c r="A15" s="40">
        <v>18</v>
      </c>
      <c r="B15" s="140"/>
      <c r="C15" s="141"/>
      <c r="D15" s="49"/>
      <c r="E15" s="46"/>
      <c r="F15" s="6"/>
      <c r="G15" s="51"/>
      <c r="H15" s="44"/>
      <c r="I15" s="51"/>
      <c r="J15" s="44"/>
      <c r="K15" s="51"/>
      <c r="L15" s="44"/>
      <c r="M15" s="51">
        <f t="shared" si="0"/>
        <v>0</v>
      </c>
      <c r="N15" s="52"/>
    </row>
    <row r="16" spans="1:14" ht="15.75" hidden="1" x14ac:dyDescent="0.25">
      <c r="A16" s="40">
        <v>19</v>
      </c>
      <c r="B16" s="140"/>
      <c r="C16" s="141"/>
      <c r="D16" s="49"/>
      <c r="E16" s="46"/>
      <c r="F16" s="6"/>
      <c r="G16" s="51"/>
      <c r="H16" s="44"/>
      <c r="I16" s="51"/>
      <c r="J16" s="44"/>
      <c r="K16" s="51"/>
      <c r="L16" s="44"/>
      <c r="M16" s="51">
        <f t="shared" si="0"/>
        <v>0</v>
      </c>
      <c r="N16" s="52"/>
    </row>
    <row r="17" spans="1:14" ht="15.75" hidden="1" x14ac:dyDescent="0.25">
      <c r="A17" s="40">
        <v>20</v>
      </c>
      <c r="B17" s="140"/>
      <c r="C17" s="141"/>
      <c r="D17" s="49"/>
      <c r="E17" s="46"/>
      <c r="F17" s="6"/>
      <c r="G17" s="51"/>
      <c r="H17" s="44"/>
      <c r="I17" s="51"/>
      <c r="J17" s="44"/>
      <c r="K17" s="51"/>
      <c r="L17" s="44"/>
      <c r="M17" s="51">
        <f t="shared" si="0"/>
        <v>0</v>
      </c>
      <c r="N17" s="52"/>
    </row>
    <row r="21" spans="1:14" ht="15.75" x14ac:dyDescent="0.25">
      <c r="A21" s="2"/>
      <c r="B21" s="139" t="s">
        <v>14</v>
      </c>
      <c r="C21" s="139"/>
      <c r="D21" s="139"/>
      <c r="E21" s="139"/>
      <c r="F21" s="139"/>
      <c r="G21" s="138"/>
      <c r="H21" s="138"/>
      <c r="I21" s="7"/>
      <c r="J21" s="38"/>
      <c r="N21" s="85" t="s">
        <v>26</v>
      </c>
    </row>
    <row r="23" spans="1:14" ht="15.75" x14ac:dyDescent="0.25">
      <c r="A23" s="2"/>
      <c r="B23" s="139" t="s">
        <v>16</v>
      </c>
      <c r="C23" s="139"/>
      <c r="D23" s="139"/>
      <c r="E23" s="139"/>
      <c r="F23" s="139"/>
      <c r="G23" s="138"/>
      <c r="H23" s="138"/>
      <c r="I23" s="7"/>
      <c r="J23" s="38"/>
      <c r="N23" s="85" t="s">
        <v>27</v>
      </c>
    </row>
    <row r="30" spans="1:14" x14ac:dyDescent="0.25">
      <c r="H30" s="45"/>
    </row>
  </sheetData>
  <mergeCells count="25">
    <mergeCell ref="I4:J4"/>
    <mergeCell ref="K4:L4"/>
    <mergeCell ref="M4:N4"/>
    <mergeCell ref="B6:C6"/>
    <mergeCell ref="A3:H3"/>
    <mergeCell ref="A4:A5"/>
    <mergeCell ref="B4:C5"/>
    <mergeCell ref="D4:D5"/>
    <mergeCell ref="E4:F4"/>
    <mergeCell ref="G4:H4"/>
    <mergeCell ref="B7:C7"/>
    <mergeCell ref="G21:H21"/>
    <mergeCell ref="B23:F23"/>
    <mergeCell ref="G23:H23"/>
    <mergeCell ref="B13:C13"/>
    <mergeCell ref="B14:C14"/>
    <mergeCell ref="B15:C15"/>
    <mergeCell ref="B16:C16"/>
    <mergeCell ref="B17:C17"/>
    <mergeCell ref="B21:F21"/>
    <mergeCell ref="B11:C11"/>
    <mergeCell ref="B12:C12"/>
    <mergeCell ref="B8:C8"/>
    <mergeCell ref="B9:C9"/>
    <mergeCell ref="B10:C10"/>
  </mergeCells>
  <conditionalFormatting sqref="H23 H21 J23 J21 L17 J17 H17 L11:L12 J11 H11">
    <cfRule type="cellIs" dxfId="20" priority="25" stopIfTrue="1" operator="equal">
      <formula>0</formula>
    </cfRule>
  </conditionalFormatting>
  <conditionalFormatting sqref="M6:M17">
    <cfRule type="expression" dxfId="19" priority="24" stopIfTrue="1">
      <formula>$J$5=0</formula>
    </cfRule>
  </conditionalFormatting>
  <conditionalFormatting sqref="M13">
    <cfRule type="expression" dxfId="18" priority="23" stopIfTrue="1">
      <formula>$J$6=0</formula>
    </cfRule>
  </conditionalFormatting>
  <conditionalFormatting sqref="M14 M8">
    <cfRule type="expression" dxfId="17" priority="22" stopIfTrue="1">
      <formula>#REF!=0</formula>
    </cfRule>
  </conditionalFormatting>
  <conditionalFormatting sqref="M15 M9">
    <cfRule type="expression" dxfId="16" priority="21" stopIfTrue="1">
      <formula>$J$8=0</formula>
    </cfRule>
  </conditionalFormatting>
  <conditionalFormatting sqref="M16 M10">
    <cfRule type="expression" dxfId="15" priority="20" stopIfTrue="1">
      <formula>$J$9=0</formula>
    </cfRule>
  </conditionalFormatting>
  <conditionalFormatting sqref="M17 M11">
    <cfRule type="expression" dxfId="14" priority="19" stopIfTrue="1">
      <formula>$J$10=0</formula>
    </cfRule>
  </conditionalFormatting>
  <conditionalFormatting sqref="M12">
    <cfRule type="expression" dxfId="13" priority="17" stopIfTrue="1">
      <formula>#REF!=0</formula>
    </cfRule>
  </conditionalFormatting>
  <conditionalFormatting sqref="M11">
    <cfRule type="expression" dxfId="12" priority="108" stopIfTrue="1">
      <formula>$J$21=0</formula>
    </cfRule>
  </conditionalFormatting>
  <pageMargins left="0.17" right="0.16" top="0.74803149606299213" bottom="0.74803149606299213" header="0.31496062992125984" footer="0.31496062992125984"/>
  <pageSetup paperSize="9" orientation="landscape" horizontalDpi="180" verticalDpi="18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8" stopIfTrue="1" id="{CD54C083-84E2-433F-8D3B-58EA3729A261}">
            <xm:f>'C:\Users\Admin\Documents\раф\протоколы\[protokol_autokross.30.10.16.xls]Д2Н'!#REF!=0</xm:f>
            <x14:dxf>
              <font>
                <condense val="0"/>
                <extend val="0"/>
                <color indexed="9"/>
              </font>
            </x14:dxf>
          </x14:cfRule>
          <xm:sqref>L6:L17</xm:sqref>
        </x14:conditionalFormatting>
        <x14:conditionalFormatting xmlns:xm="http://schemas.microsoft.com/office/excel/2006/main">
          <x14:cfRule type="expression" priority="27" stopIfTrue="1" id="{E32F8A3E-FE1B-4C75-A016-7B8A02C928B6}">
            <xm:f>'C:\Users\Admin\Documents\раф\протоколы\[protokol_autokross.30.10.16.xls]Д2Н'!#REF!=0</xm:f>
            <x14:dxf>
              <font>
                <condense val="0"/>
                <extend val="0"/>
                <color indexed="9"/>
              </font>
            </x14:dxf>
          </x14:cfRule>
          <xm:sqref>G21 G11:G17 K5 I5 G5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3.140625" style="35" customWidth="1"/>
    <col min="2" max="2" width="9.140625" style="35"/>
    <col min="3" max="3" width="14" style="35" customWidth="1"/>
    <col min="4" max="4" width="4.140625" style="35" customWidth="1"/>
    <col min="5" max="5" width="11.140625" style="35" customWidth="1"/>
    <col min="6" max="6" width="6.5703125" style="35" customWidth="1"/>
    <col min="7" max="7" width="5.85546875" style="35" customWidth="1"/>
    <col min="8" max="8" width="6" style="35" customWidth="1"/>
    <col min="9" max="9" width="5.85546875" style="35" customWidth="1"/>
    <col min="10" max="10" width="6.42578125" style="35" customWidth="1"/>
    <col min="11" max="11" width="5.85546875" style="35" customWidth="1"/>
    <col min="12" max="12" width="6" style="35" customWidth="1"/>
    <col min="13" max="13" width="5.28515625" style="35" customWidth="1"/>
    <col min="14" max="14" width="10.28515625" style="35" customWidth="1"/>
    <col min="15" max="16384" width="9.140625" style="35"/>
  </cols>
  <sheetData>
    <row r="1" spans="1:14" customFormat="1" x14ac:dyDescent="0.25">
      <c r="A1" s="35" t="s">
        <v>52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67">
        <v>43401</v>
      </c>
    </row>
    <row r="2" spans="1:14" ht="14.25" customHeight="1" x14ac:dyDescent="0.25">
      <c r="A2" s="35" t="s">
        <v>51</v>
      </c>
      <c r="B2" s="74"/>
    </row>
    <row r="3" spans="1:14" ht="16.5" thickBot="1" x14ac:dyDescent="0.3">
      <c r="A3" s="152" t="s">
        <v>0</v>
      </c>
      <c r="B3" s="152"/>
      <c r="C3" s="152"/>
      <c r="D3" s="152"/>
      <c r="E3" s="152"/>
      <c r="F3" s="152"/>
      <c r="G3" s="152"/>
      <c r="H3" s="152"/>
      <c r="I3" s="161" t="s">
        <v>34</v>
      </c>
      <c r="J3" s="161"/>
      <c r="K3" s="161"/>
    </row>
    <row r="4" spans="1:14" ht="16.5" thickBot="1" x14ac:dyDescent="0.3">
      <c r="A4" s="153" t="s">
        <v>3</v>
      </c>
      <c r="B4" s="155" t="s">
        <v>4</v>
      </c>
      <c r="C4" s="156"/>
      <c r="D4" s="153" t="s">
        <v>5</v>
      </c>
      <c r="E4" s="159" t="s">
        <v>35</v>
      </c>
      <c r="F4" s="160"/>
      <c r="G4" s="147" t="s">
        <v>38</v>
      </c>
      <c r="H4" s="148"/>
      <c r="I4" s="147" t="s">
        <v>37</v>
      </c>
      <c r="J4" s="148"/>
      <c r="K4" s="136" t="s">
        <v>36</v>
      </c>
      <c r="L4" s="137"/>
      <c r="M4" s="149" t="s">
        <v>1</v>
      </c>
      <c r="N4" s="150"/>
    </row>
    <row r="5" spans="1:14" ht="16.5" thickBot="1" x14ac:dyDescent="0.3">
      <c r="A5" s="154"/>
      <c r="B5" s="157"/>
      <c r="C5" s="158"/>
      <c r="D5" s="154"/>
      <c r="E5" s="93" t="s">
        <v>6</v>
      </c>
      <c r="F5" s="94" t="s">
        <v>7</v>
      </c>
      <c r="G5" s="1" t="s">
        <v>7</v>
      </c>
      <c r="H5" s="43" t="s">
        <v>8</v>
      </c>
      <c r="I5" s="1" t="s">
        <v>7</v>
      </c>
      <c r="J5" s="43" t="s">
        <v>8</v>
      </c>
      <c r="K5" s="1" t="s">
        <v>7</v>
      </c>
      <c r="L5" s="43" t="s">
        <v>8</v>
      </c>
      <c r="M5" s="117" t="s">
        <v>2</v>
      </c>
      <c r="N5" s="118" t="s">
        <v>9</v>
      </c>
    </row>
    <row r="6" spans="1:14" ht="15.75" x14ac:dyDescent="0.25">
      <c r="A6" s="39">
        <v>1</v>
      </c>
      <c r="B6" s="163" t="s">
        <v>49</v>
      </c>
      <c r="C6" s="164"/>
      <c r="D6" s="88">
        <v>69</v>
      </c>
      <c r="E6" s="95" t="s">
        <v>62</v>
      </c>
      <c r="F6" s="92">
        <v>8</v>
      </c>
      <c r="G6" s="51">
        <v>6</v>
      </c>
      <c r="H6" s="77">
        <v>45</v>
      </c>
      <c r="I6" s="51">
        <v>7</v>
      </c>
      <c r="J6" s="77">
        <v>37</v>
      </c>
      <c r="K6" s="78">
        <v>4</v>
      </c>
      <c r="L6" s="79">
        <v>62</v>
      </c>
      <c r="M6" s="115">
        <f>L6+J6+H6</f>
        <v>144</v>
      </c>
      <c r="N6" s="116">
        <v>5</v>
      </c>
    </row>
    <row r="7" spans="1:14" ht="15.75" x14ac:dyDescent="0.25">
      <c r="A7" s="40">
        <v>2</v>
      </c>
      <c r="B7" s="144" t="s">
        <v>55</v>
      </c>
      <c r="C7" s="162"/>
      <c r="D7" s="89">
        <v>71</v>
      </c>
      <c r="E7" s="81" t="s">
        <v>63</v>
      </c>
      <c r="F7" s="5">
        <v>13</v>
      </c>
      <c r="G7" s="51">
        <v>11</v>
      </c>
      <c r="H7" s="80">
        <v>12</v>
      </c>
      <c r="I7" s="51">
        <v>11</v>
      </c>
      <c r="J7" s="77">
        <v>12</v>
      </c>
      <c r="K7" s="78">
        <v>6</v>
      </c>
      <c r="L7" s="79">
        <v>45</v>
      </c>
      <c r="M7" s="72">
        <f t="shared" ref="M7:M18" si="0">L7+J7+H7</f>
        <v>69</v>
      </c>
      <c r="N7" s="76">
        <v>11</v>
      </c>
    </row>
    <row r="8" spans="1:14" ht="15.75" x14ac:dyDescent="0.25">
      <c r="A8" s="40">
        <v>3</v>
      </c>
      <c r="B8" s="144" t="s">
        <v>50</v>
      </c>
      <c r="C8" s="162"/>
      <c r="D8" s="89">
        <v>3</v>
      </c>
      <c r="E8" s="81" t="s">
        <v>64</v>
      </c>
      <c r="F8" s="5">
        <v>5</v>
      </c>
      <c r="G8" s="51">
        <v>7</v>
      </c>
      <c r="H8" s="52">
        <v>37</v>
      </c>
      <c r="I8" s="51">
        <v>9</v>
      </c>
      <c r="J8" s="52">
        <v>24</v>
      </c>
      <c r="K8" s="78">
        <v>7</v>
      </c>
      <c r="L8" s="84">
        <v>37</v>
      </c>
      <c r="M8" s="72">
        <f t="shared" si="0"/>
        <v>98</v>
      </c>
      <c r="N8" s="76">
        <v>9</v>
      </c>
    </row>
    <row r="9" spans="1:14" ht="15.75" x14ac:dyDescent="0.25">
      <c r="A9" s="40">
        <v>4</v>
      </c>
      <c r="B9" s="144" t="s">
        <v>28</v>
      </c>
      <c r="C9" s="162"/>
      <c r="D9" s="89">
        <v>7</v>
      </c>
      <c r="E9" s="81" t="s">
        <v>65</v>
      </c>
      <c r="F9" s="6" t="s">
        <v>13</v>
      </c>
      <c r="G9" s="51" t="s">
        <v>13</v>
      </c>
      <c r="H9" s="52">
        <v>72</v>
      </c>
      <c r="I9" s="51">
        <v>6</v>
      </c>
      <c r="J9" s="52">
        <v>45</v>
      </c>
      <c r="K9" s="78" t="s">
        <v>11</v>
      </c>
      <c r="L9" s="84">
        <v>84</v>
      </c>
      <c r="M9" s="82">
        <f t="shared" si="0"/>
        <v>201</v>
      </c>
      <c r="N9" s="83" t="s">
        <v>13</v>
      </c>
    </row>
    <row r="10" spans="1:14" ht="15.75" x14ac:dyDescent="0.25">
      <c r="A10" s="40">
        <v>5</v>
      </c>
      <c r="B10" s="144" t="s">
        <v>32</v>
      </c>
      <c r="C10" s="162"/>
      <c r="D10" s="89">
        <v>31</v>
      </c>
      <c r="E10" s="81" t="s">
        <v>66</v>
      </c>
      <c r="F10" s="6" t="s">
        <v>73</v>
      </c>
      <c r="G10" s="51">
        <v>13</v>
      </c>
      <c r="H10" s="52">
        <v>1</v>
      </c>
      <c r="I10" s="51" t="s">
        <v>77</v>
      </c>
      <c r="J10" s="52">
        <v>0</v>
      </c>
      <c r="K10" s="78" t="s">
        <v>77</v>
      </c>
      <c r="L10" s="84">
        <v>0</v>
      </c>
      <c r="M10" s="72">
        <f t="shared" si="0"/>
        <v>1</v>
      </c>
      <c r="N10" s="76">
        <v>13</v>
      </c>
    </row>
    <row r="11" spans="1:14" ht="15.75" x14ac:dyDescent="0.25">
      <c r="A11" s="40">
        <v>6</v>
      </c>
      <c r="B11" s="151" t="s">
        <v>56</v>
      </c>
      <c r="C11" s="165"/>
      <c r="D11" s="90">
        <v>12</v>
      </c>
      <c r="E11" s="81" t="s">
        <v>58</v>
      </c>
      <c r="F11" s="6" t="s">
        <v>74</v>
      </c>
      <c r="G11" s="51">
        <v>12</v>
      </c>
      <c r="H11" s="52">
        <v>6</v>
      </c>
      <c r="I11" s="51" t="s">
        <v>77</v>
      </c>
      <c r="J11" s="52">
        <v>0</v>
      </c>
      <c r="K11" s="78">
        <v>10</v>
      </c>
      <c r="L11" s="84">
        <v>18</v>
      </c>
      <c r="M11" s="72">
        <f t="shared" si="0"/>
        <v>24</v>
      </c>
      <c r="N11" s="76">
        <v>13</v>
      </c>
    </row>
    <row r="12" spans="1:14" ht="15.75" x14ac:dyDescent="0.25">
      <c r="A12" s="40">
        <v>7</v>
      </c>
      <c r="B12" s="144" t="s">
        <v>25</v>
      </c>
      <c r="C12" s="162"/>
      <c r="D12" s="89">
        <v>22</v>
      </c>
      <c r="E12" s="81" t="s">
        <v>67</v>
      </c>
      <c r="F12" s="5">
        <v>6</v>
      </c>
      <c r="G12" s="51">
        <v>5</v>
      </c>
      <c r="H12" s="52">
        <v>53</v>
      </c>
      <c r="I12" s="51" t="s">
        <v>11</v>
      </c>
      <c r="J12" s="52">
        <v>84</v>
      </c>
      <c r="K12" s="78">
        <v>9</v>
      </c>
      <c r="L12" s="84">
        <v>24</v>
      </c>
      <c r="M12" s="72">
        <f t="shared" si="0"/>
        <v>161</v>
      </c>
      <c r="N12" s="76">
        <v>4</v>
      </c>
    </row>
    <row r="13" spans="1:14" ht="15.75" x14ac:dyDescent="0.25">
      <c r="A13" s="40">
        <v>8</v>
      </c>
      <c r="B13" s="144" t="s">
        <v>10</v>
      </c>
      <c r="C13" s="162"/>
      <c r="D13" s="89">
        <v>77</v>
      </c>
      <c r="E13" s="81" t="s">
        <v>68</v>
      </c>
      <c r="F13" s="5">
        <v>4</v>
      </c>
      <c r="G13" s="51">
        <v>4</v>
      </c>
      <c r="H13" s="52">
        <v>62</v>
      </c>
      <c r="I13" s="51" t="s">
        <v>12</v>
      </c>
      <c r="J13" s="52">
        <v>100</v>
      </c>
      <c r="K13" s="78" t="s">
        <v>13</v>
      </c>
      <c r="L13" s="84">
        <v>72</v>
      </c>
      <c r="M13" s="82">
        <f t="shared" si="0"/>
        <v>234</v>
      </c>
      <c r="N13" s="83" t="s">
        <v>12</v>
      </c>
    </row>
    <row r="14" spans="1:14" ht="15.75" x14ac:dyDescent="0.25">
      <c r="A14" s="40">
        <v>9</v>
      </c>
      <c r="B14" s="144" t="s">
        <v>29</v>
      </c>
      <c r="C14" s="162"/>
      <c r="D14" s="89">
        <v>9</v>
      </c>
      <c r="E14" s="81" t="s">
        <v>69</v>
      </c>
      <c r="F14" s="5">
        <v>7</v>
      </c>
      <c r="G14" s="51">
        <v>8</v>
      </c>
      <c r="H14" s="52">
        <v>31</v>
      </c>
      <c r="I14" s="51">
        <v>10</v>
      </c>
      <c r="J14" s="52">
        <v>18</v>
      </c>
      <c r="K14" s="78">
        <v>5</v>
      </c>
      <c r="L14" s="84">
        <v>53</v>
      </c>
      <c r="M14" s="72">
        <f t="shared" si="0"/>
        <v>102</v>
      </c>
      <c r="N14" s="76">
        <v>8</v>
      </c>
    </row>
    <row r="15" spans="1:14" ht="15.75" x14ac:dyDescent="0.25">
      <c r="A15" s="40">
        <v>10</v>
      </c>
      <c r="B15" s="144" t="s">
        <v>30</v>
      </c>
      <c r="C15" s="162"/>
      <c r="D15" s="89">
        <v>25</v>
      </c>
      <c r="E15" s="81" t="s">
        <v>70</v>
      </c>
      <c r="F15" s="6" t="s">
        <v>12</v>
      </c>
      <c r="G15" s="51" t="s">
        <v>12</v>
      </c>
      <c r="H15" s="52">
        <v>100</v>
      </c>
      <c r="I15" s="51">
        <v>8</v>
      </c>
      <c r="J15" s="52">
        <v>31</v>
      </c>
      <c r="K15" s="78" t="s">
        <v>12</v>
      </c>
      <c r="L15" s="84">
        <v>100</v>
      </c>
      <c r="M15" s="82">
        <f t="shared" si="0"/>
        <v>231</v>
      </c>
      <c r="N15" s="83" t="s">
        <v>11</v>
      </c>
    </row>
    <row r="16" spans="1:14" ht="15.75" x14ac:dyDescent="0.25">
      <c r="A16" s="40">
        <v>11</v>
      </c>
      <c r="B16" s="144" t="s">
        <v>19</v>
      </c>
      <c r="C16" s="162"/>
      <c r="D16" s="89">
        <v>10</v>
      </c>
      <c r="E16" s="81" t="s">
        <v>65</v>
      </c>
      <c r="F16" s="6" t="s">
        <v>11</v>
      </c>
      <c r="G16" s="51" t="s">
        <v>11</v>
      </c>
      <c r="H16" s="52">
        <v>84</v>
      </c>
      <c r="I16" s="51">
        <v>5</v>
      </c>
      <c r="J16" s="52">
        <v>53</v>
      </c>
      <c r="K16" s="78" t="s">
        <v>78</v>
      </c>
      <c r="L16" s="84">
        <v>0</v>
      </c>
      <c r="M16" s="72">
        <f t="shared" si="0"/>
        <v>137</v>
      </c>
      <c r="N16" s="76">
        <v>6</v>
      </c>
    </row>
    <row r="17" spans="1:14" ht="15.75" x14ac:dyDescent="0.25">
      <c r="A17" s="40">
        <v>12</v>
      </c>
      <c r="B17" s="144" t="s">
        <v>31</v>
      </c>
      <c r="C17" s="162"/>
      <c r="D17" s="89">
        <v>88</v>
      </c>
      <c r="E17" s="81" t="s">
        <v>71</v>
      </c>
      <c r="F17" s="6" t="s">
        <v>75</v>
      </c>
      <c r="G17" s="51">
        <v>9</v>
      </c>
      <c r="H17" s="52">
        <v>24</v>
      </c>
      <c r="I17" s="51">
        <v>4</v>
      </c>
      <c r="J17" s="52">
        <v>62</v>
      </c>
      <c r="K17" s="78" t="s">
        <v>77</v>
      </c>
      <c r="L17" s="84">
        <v>0</v>
      </c>
      <c r="M17" s="72">
        <f t="shared" si="0"/>
        <v>86</v>
      </c>
      <c r="N17" s="76">
        <v>10</v>
      </c>
    </row>
    <row r="18" spans="1:14" ht="15.75" customHeight="1" thickBot="1" x14ac:dyDescent="0.3">
      <c r="A18" s="40">
        <v>13</v>
      </c>
      <c r="B18" s="145" t="s">
        <v>60</v>
      </c>
      <c r="C18" s="166"/>
      <c r="D18" s="91">
        <v>4</v>
      </c>
      <c r="E18" s="96" t="s">
        <v>72</v>
      </c>
      <c r="F18" s="97" t="s">
        <v>76</v>
      </c>
      <c r="G18" s="98">
        <v>10</v>
      </c>
      <c r="H18" s="99">
        <v>18</v>
      </c>
      <c r="I18" s="98" t="s">
        <v>13</v>
      </c>
      <c r="J18" s="99">
        <v>72</v>
      </c>
      <c r="K18" s="100">
        <v>8</v>
      </c>
      <c r="L18" s="101">
        <v>31</v>
      </c>
      <c r="M18" s="104">
        <f t="shared" si="0"/>
        <v>121</v>
      </c>
      <c r="N18" s="105">
        <v>7</v>
      </c>
    </row>
    <row r="22" spans="1:14" ht="15.75" x14ac:dyDescent="0.25">
      <c r="A22" s="2"/>
      <c r="B22" s="139" t="s">
        <v>14</v>
      </c>
      <c r="C22" s="139"/>
      <c r="D22" s="139"/>
      <c r="E22" s="139"/>
      <c r="F22" s="139"/>
      <c r="G22" s="138"/>
      <c r="H22" s="138"/>
      <c r="I22" s="7"/>
      <c r="J22" s="38"/>
      <c r="M22" s="35" t="s">
        <v>26</v>
      </c>
    </row>
    <row r="23" spans="1:14" ht="15.75" x14ac:dyDescent="0.25">
      <c r="A23" s="2"/>
      <c r="B23" s="139" t="s">
        <v>16</v>
      </c>
      <c r="C23" s="139"/>
      <c r="D23" s="139"/>
      <c r="E23" s="139"/>
      <c r="F23" s="139"/>
      <c r="G23" s="138"/>
      <c r="H23" s="138"/>
      <c r="I23" s="7"/>
      <c r="J23" s="38"/>
      <c r="N23" s="85" t="s">
        <v>27</v>
      </c>
    </row>
    <row r="30" spans="1:14" x14ac:dyDescent="0.25">
      <c r="H30" s="45"/>
    </row>
  </sheetData>
  <mergeCells count="27">
    <mergeCell ref="B23:F23"/>
    <mergeCell ref="G23:H23"/>
    <mergeCell ref="B12:C12"/>
    <mergeCell ref="B13:C13"/>
    <mergeCell ref="B14:C14"/>
    <mergeCell ref="B15:C15"/>
    <mergeCell ref="B16:C16"/>
    <mergeCell ref="B22:F22"/>
    <mergeCell ref="G22:H22"/>
    <mergeCell ref="B18:C18"/>
    <mergeCell ref="B11:C11"/>
    <mergeCell ref="B17:C17"/>
    <mergeCell ref="M4:N4"/>
    <mergeCell ref="B9:C9"/>
    <mergeCell ref="E4:F4"/>
    <mergeCell ref="G4:H4"/>
    <mergeCell ref="B10:C10"/>
    <mergeCell ref="I3:K3"/>
    <mergeCell ref="B8:C8"/>
    <mergeCell ref="B4:C5"/>
    <mergeCell ref="D4:D5"/>
    <mergeCell ref="B6:C6"/>
    <mergeCell ref="B7:C7"/>
    <mergeCell ref="I4:J4"/>
    <mergeCell ref="A3:H3"/>
    <mergeCell ref="A4:A5"/>
    <mergeCell ref="K4:L4"/>
  </mergeCells>
  <conditionalFormatting sqref="H22:H23 J22:J23 J18 L18 H18">
    <cfRule type="cellIs" dxfId="9" priority="73" stopIfTrue="1" operator="equal">
      <formula>0</formula>
    </cfRule>
  </conditionalFormatting>
  <conditionalFormatting sqref="M6:M18">
    <cfRule type="expression" dxfId="8" priority="70" stopIfTrue="1">
      <formula>$J$5=0</formula>
    </cfRule>
  </conditionalFormatting>
  <conditionalFormatting sqref="M13 M7">
    <cfRule type="expression" dxfId="7" priority="69" stopIfTrue="1">
      <formula>$J$6=0</formula>
    </cfRule>
  </conditionalFormatting>
  <conditionalFormatting sqref="M18 M14 M8">
    <cfRule type="expression" dxfId="6" priority="68" stopIfTrue="1">
      <formula>$J$7=0</formula>
    </cfRule>
  </conditionalFormatting>
  <conditionalFormatting sqref="M15 M9">
    <cfRule type="expression" dxfId="5" priority="67" stopIfTrue="1">
      <formula>$J$8=0</formula>
    </cfRule>
  </conditionalFormatting>
  <conditionalFormatting sqref="M16:M17 M10:M11">
    <cfRule type="expression" dxfId="4" priority="66" stopIfTrue="1">
      <formula>$J$9=0</formula>
    </cfRule>
  </conditionalFormatting>
  <pageMargins left="0.17" right="0.16" top="0.74803149606299213" bottom="0.74803149606299213" header="0.31496062992125984" footer="0.31496062992125984"/>
  <pageSetup paperSize="9" orientation="landscape" horizontalDpi="180" verticalDpi="18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6" stopIfTrue="1" id="{64E16058-6499-4E4D-9642-6F58D03F44F4}">
            <xm:f>'C:\Users\Admin\Documents\раф\протоколы\[protokol_autokross.30.10.16.xls]Д2Н'!#REF!=0</xm:f>
            <x14:dxf>
              <font>
                <condense val="0"/>
                <extend val="0"/>
                <color indexed="9"/>
              </font>
            </x14:dxf>
          </x14:cfRule>
          <xm:sqref>L6:L18</xm:sqref>
        </x14:conditionalFormatting>
        <x14:conditionalFormatting xmlns:xm="http://schemas.microsoft.com/office/excel/2006/main">
          <x14:cfRule type="expression" priority="75" stopIfTrue="1" id="{258CF47A-71E9-48ED-8751-A2D4A7072322}">
            <xm:f>'C:\Users\Admin\Documents\раф\протоколы\[protokol_autokross.30.10.16.xls]Д2Н'!#REF!=0</xm:f>
            <x14:dxf>
              <font>
                <condense val="0"/>
                <extend val="0"/>
                <color indexed="9"/>
              </font>
            </x14:dxf>
          </x14:cfRule>
          <xm:sqref>G22 K5 G5:G18 I5:I18</xm:sqref>
        </x14:conditionalFormatting>
        <x14:conditionalFormatting xmlns:xm="http://schemas.microsoft.com/office/excel/2006/main">
          <x14:cfRule type="expression" priority="8" stopIfTrue="1" id="{17428A84-5AEE-4FC6-8A53-8A4D439609E7}">
            <xm:f>'C:\Users\Admin\Documents\раф\протоколы\[protokol_autokross.30.10.16.xls]Д2Н'!#REF!=0</xm:f>
            <x14:dxf>
              <font>
                <condense val="0"/>
                <extend val="0"/>
                <color indexed="9"/>
              </font>
            </x14:dxf>
          </x14:cfRule>
          <xm:sqref>G6:G18</xm:sqref>
        </x14:conditionalFormatting>
        <x14:conditionalFormatting xmlns:xm="http://schemas.microsoft.com/office/excel/2006/main">
          <x14:cfRule type="expression" priority="6" stopIfTrue="1" id="{0D8A98EE-C8C8-4E21-92A4-F0B6BFD79964}">
            <xm:f>'C:\Users\Admin\Documents\раф\протоколы\[protokol_autokross.30.10.16.xls]Д2Н'!#REF!=0</xm:f>
            <x14:dxf>
              <font>
                <condense val="0"/>
                <extend val="0"/>
                <color indexed="9"/>
              </font>
            </x14:dxf>
          </x14:cfRule>
          <xm:sqref>I6:I18</xm:sqref>
        </x14:conditionalFormatting>
        <x14:conditionalFormatting xmlns:xm="http://schemas.microsoft.com/office/excel/2006/main">
          <x14:cfRule type="expression" priority="4" stopIfTrue="1" id="{F2A26B0B-D7AF-4163-8F87-BEC494651F4B}">
            <xm:f>'C:\Users\Admin\Documents\раф\протоколы\[protokol_autokross.30.10.16.xls]Д2Н'!#REF!=0</xm:f>
            <x14:dxf>
              <font>
                <condense val="0"/>
                <extend val="0"/>
                <color indexed="9"/>
              </font>
            </x14:dxf>
          </x14:cfRule>
          <xm:sqref>L6:L18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F7" sqref="F7"/>
    </sheetView>
  </sheetViews>
  <sheetFormatPr defaultRowHeight="15" x14ac:dyDescent="0.25"/>
  <cols>
    <col min="1" max="1" width="44.28515625" customWidth="1"/>
    <col min="2" max="2" width="10.85546875" customWidth="1"/>
    <col min="3" max="3" width="11.7109375" customWidth="1"/>
    <col min="5" max="5" width="10" customWidth="1"/>
  </cols>
  <sheetData>
    <row r="1" spans="1:5" x14ac:dyDescent="0.25">
      <c r="A1" t="s">
        <v>52</v>
      </c>
    </row>
    <row r="2" spans="1:5" x14ac:dyDescent="0.25">
      <c r="A2" t="s">
        <v>51</v>
      </c>
      <c r="E2" s="41">
        <v>43401</v>
      </c>
    </row>
    <row r="3" spans="1:5" ht="16.5" thickBot="1" x14ac:dyDescent="0.3">
      <c r="A3" s="170" t="s">
        <v>22</v>
      </c>
      <c r="B3" s="170"/>
      <c r="C3" s="170"/>
    </row>
    <row r="4" spans="1:5" ht="16.5" thickBot="1" x14ac:dyDescent="0.3">
      <c r="A4" s="17" t="s">
        <v>4</v>
      </c>
      <c r="B4" s="18" t="s">
        <v>23</v>
      </c>
      <c r="C4" s="19" t="s">
        <v>24</v>
      </c>
    </row>
    <row r="5" spans="1:5" ht="26.25" thickBot="1" x14ac:dyDescent="0.3">
      <c r="A5" s="171" t="s">
        <v>48</v>
      </c>
      <c r="B5" s="172"/>
      <c r="C5" s="173"/>
    </row>
    <row r="6" spans="1:5" ht="23.25" x14ac:dyDescent="0.25">
      <c r="A6" s="20" t="s">
        <v>92</v>
      </c>
      <c r="B6" s="21">
        <v>77</v>
      </c>
      <c r="C6" s="22" t="s">
        <v>12</v>
      </c>
    </row>
    <row r="7" spans="1:5" ht="23.25" x14ac:dyDescent="0.25">
      <c r="A7" s="23" t="s">
        <v>93</v>
      </c>
      <c r="B7" s="24">
        <v>25</v>
      </c>
      <c r="C7" s="25" t="s">
        <v>11</v>
      </c>
    </row>
    <row r="8" spans="1:5" ht="24" thickBot="1" x14ac:dyDescent="0.3">
      <c r="A8" s="26" t="s">
        <v>94</v>
      </c>
      <c r="B8" s="27">
        <v>7</v>
      </c>
      <c r="C8" s="28" t="s">
        <v>13</v>
      </c>
    </row>
    <row r="9" spans="1:5" ht="26.25" thickBot="1" x14ac:dyDescent="0.3">
      <c r="A9" s="171" t="s">
        <v>98</v>
      </c>
      <c r="B9" s="172"/>
      <c r="C9" s="173"/>
    </row>
    <row r="10" spans="1:5" ht="23.25" x14ac:dyDescent="0.25">
      <c r="A10" s="20" t="s">
        <v>95</v>
      </c>
      <c r="B10" s="21">
        <v>22</v>
      </c>
      <c r="C10" s="22" t="s">
        <v>12</v>
      </c>
    </row>
    <row r="11" spans="1:5" ht="23.25" x14ac:dyDescent="0.25">
      <c r="A11" s="23" t="s">
        <v>96</v>
      </c>
      <c r="B11" s="24">
        <v>9</v>
      </c>
      <c r="C11" s="25" t="s">
        <v>11</v>
      </c>
    </row>
    <row r="12" spans="1:5" ht="24" thickBot="1" x14ac:dyDescent="0.3">
      <c r="A12" s="26" t="s">
        <v>97</v>
      </c>
      <c r="B12" s="27">
        <v>4</v>
      </c>
      <c r="C12" s="28" t="s">
        <v>13</v>
      </c>
    </row>
    <row r="13" spans="1:5" ht="15.75" hidden="1" thickBot="1" x14ac:dyDescent="0.3"/>
    <row r="14" spans="1:5" ht="27.75" hidden="1" thickBot="1" x14ac:dyDescent="0.4">
      <c r="A14" s="174">
        <v>2000</v>
      </c>
      <c r="B14" s="175"/>
      <c r="C14" s="176"/>
    </row>
    <row r="15" spans="1:5" ht="23.25" hidden="1" x14ac:dyDescent="0.35">
      <c r="A15" s="29"/>
      <c r="B15" s="21"/>
      <c r="C15" s="22" t="s">
        <v>12</v>
      </c>
    </row>
    <row r="16" spans="1:5" ht="23.25" hidden="1" x14ac:dyDescent="0.35">
      <c r="A16" s="30"/>
      <c r="B16" s="24"/>
      <c r="C16" s="25" t="s">
        <v>11</v>
      </c>
    </row>
    <row r="17" spans="1:8" ht="24" hidden="1" thickBot="1" x14ac:dyDescent="0.4">
      <c r="A17" s="31"/>
      <c r="B17" s="27"/>
      <c r="C17" s="28" t="s">
        <v>13</v>
      </c>
    </row>
    <row r="18" spans="1:8" ht="15.75" hidden="1" thickBot="1" x14ac:dyDescent="0.3">
      <c r="A18" s="4"/>
      <c r="B18" s="4"/>
      <c r="C18" s="4"/>
    </row>
    <row r="19" spans="1:8" ht="26.25" hidden="1" thickBot="1" x14ac:dyDescent="0.3">
      <c r="A19" s="167" t="s">
        <v>33</v>
      </c>
      <c r="B19" s="168"/>
      <c r="C19" s="169"/>
    </row>
    <row r="20" spans="1:8" ht="23.25" hidden="1" x14ac:dyDescent="0.25">
      <c r="A20" s="20"/>
      <c r="B20" s="21"/>
      <c r="C20" s="22" t="s">
        <v>12</v>
      </c>
    </row>
    <row r="21" spans="1:8" x14ac:dyDescent="0.25">
      <c r="B21" s="13"/>
      <c r="C21" s="13"/>
    </row>
    <row r="22" spans="1:8" ht="15.75" x14ac:dyDescent="0.25">
      <c r="A22" s="32" t="s">
        <v>14</v>
      </c>
      <c r="B22" s="32"/>
      <c r="C22" s="34" t="s">
        <v>15</v>
      </c>
      <c r="D22" s="35" t="s">
        <v>26</v>
      </c>
      <c r="F22" s="35"/>
      <c r="G22" s="35"/>
      <c r="H22" s="35"/>
    </row>
    <row r="23" spans="1:8" x14ac:dyDescent="0.25">
      <c r="F23" s="35"/>
      <c r="G23" s="35"/>
      <c r="H23" s="35"/>
    </row>
    <row r="24" spans="1:8" ht="15.75" x14ac:dyDescent="0.25">
      <c r="A24" s="32" t="s">
        <v>16</v>
      </c>
      <c r="B24" s="32"/>
      <c r="C24" s="34" t="s">
        <v>15</v>
      </c>
      <c r="D24" s="35" t="s">
        <v>27</v>
      </c>
    </row>
    <row r="25" spans="1:8" x14ac:dyDescent="0.25">
      <c r="A25" s="33"/>
      <c r="B25" s="33"/>
      <c r="C25" s="33"/>
    </row>
  </sheetData>
  <mergeCells count="5">
    <mergeCell ref="A19:C19"/>
    <mergeCell ref="A3:C3"/>
    <mergeCell ref="A9:C9"/>
    <mergeCell ref="A14:C14"/>
    <mergeCell ref="A5:C5"/>
  </mergeCells>
  <conditionalFormatting sqref="B22:C24"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УЧАСТНИКИ</vt:lpstr>
      <vt:lpstr>КВАЛИФИКАЦИЯ Д2Н</vt:lpstr>
      <vt:lpstr>КВАЛИФИКАЦИЯ2500</vt:lpstr>
      <vt:lpstr>Д2Н</vt:lpstr>
      <vt:lpstr>Д2-2500</vt:lpstr>
      <vt:lpstr>ПОБЕДИТЕЛИ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2018-10-29T11:37:21Z</dcterms:modified>
</cp:coreProperties>
</file>