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Регистрация" sheetId="1" r:id="rId1"/>
    <sheet name="ЧМО Стандарт" sheetId="2" r:id="rId2"/>
    <sheet name="Старт.вед.Стандарт" sheetId="3" r:id="rId3"/>
    <sheet name="2000 ЧМО" sheetId="4" r:id="rId4"/>
    <sheet name="Кубок Главы Печ" sheetId="5" r:id="rId5"/>
    <sheet name="Список победителей" sheetId="6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12" authorId="0">
      <text>
        <r>
          <rPr>
            <b/>
            <sz val="8"/>
            <color indexed="8"/>
            <rFont val="Tahoma"/>
            <family val="2"/>
          </rPr>
          <t xml:space="preserve">account1:
</t>
        </r>
      </text>
    </comment>
  </commentList>
</comments>
</file>

<file path=xl/sharedStrings.xml><?xml version="1.0" encoding="utf-8"?>
<sst xmlns="http://schemas.openxmlformats.org/spreadsheetml/2006/main" count="349" uniqueCount="131">
  <si>
    <t>3 этап Чемпионата Мурманской обл. по ледовым гонкам</t>
  </si>
  <si>
    <t xml:space="preserve">озеро Куэтсъярве Никель        </t>
  </si>
  <si>
    <t>ПРОТОКОЛ РЕГИСТРАЦИИ УЧАСТНИКОВ</t>
  </si>
  <si>
    <t>№пп</t>
  </si>
  <si>
    <t>Имя</t>
  </si>
  <si>
    <t>Фамлия</t>
  </si>
  <si>
    <t xml:space="preserve">Ст № </t>
  </si>
  <si>
    <t>Класс</t>
  </si>
  <si>
    <t>Марка автом</t>
  </si>
  <si>
    <t>Лиц.вод</t>
  </si>
  <si>
    <t>Лиц. Учас</t>
  </si>
  <si>
    <t>20.</t>
  </si>
  <si>
    <t>02.</t>
  </si>
  <si>
    <t>РЕЗУЛЬТАТЫ ЛИЧНОГО ЗАЧЕТА</t>
  </si>
  <si>
    <t>Чемпионат Мурм.обл</t>
  </si>
  <si>
    <t>СТАНДАРТ</t>
  </si>
  <si>
    <t>Жереб</t>
  </si>
  <si>
    <t>Заезд 1</t>
  </si>
  <si>
    <t>Заезд 2</t>
  </si>
  <si>
    <t>Заезд 3</t>
  </si>
  <si>
    <t>Заезд 4</t>
  </si>
  <si>
    <t>Перезаезд</t>
  </si>
  <si>
    <t>ИТОГ</t>
  </si>
  <si>
    <t>ЧМО</t>
  </si>
  <si>
    <t>№п/п</t>
  </si>
  <si>
    <t>№ в табл</t>
  </si>
  <si>
    <t>место</t>
  </si>
  <si>
    <t>очки</t>
  </si>
  <si>
    <t>Очки</t>
  </si>
  <si>
    <t>Антон</t>
  </si>
  <si>
    <t>Ильницкий</t>
  </si>
  <si>
    <t>Геннадий</t>
  </si>
  <si>
    <t>Стрелков</t>
  </si>
  <si>
    <t>Александр</t>
  </si>
  <si>
    <t>Кабешев</t>
  </si>
  <si>
    <t>Тихонов</t>
  </si>
  <si>
    <t>Алексей</t>
  </si>
  <si>
    <t>Глушков</t>
  </si>
  <si>
    <t>Саенков</t>
  </si>
  <si>
    <t>Дмитрий</t>
  </si>
  <si>
    <t>Ходий</t>
  </si>
  <si>
    <t>7</t>
  </si>
  <si>
    <t>Роман</t>
  </si>
  <si>
    <t>Румачик</t>
  </si>
  <si>
    <t>13 на 4</t>
  </si>
  <si>
    <t>Стандарт</t>
  </si>
  <si>
    <t>Номера дорожек</t>
  </si>
  <si>
    <t>Номера заездов</t>
  </si>
  <si>
    <t>стартовые номера</t>
  </si>
  <si>
    <t xml:space="preserve"> 3 этап Чемпионата Мурманской обл. по ледовым гонкам</t>
  </si>
  <si>
    <t>Контр.заезды</t>
  </si>
  <si>
    <t>1 финал</t>
  </si>
  <si>
    <t>2 финал</t>
  </si>
  <si>
    <t>3 финал</t>
  </si>
  <si>
    <t>4 финал</t>
  </si>
  <si>
    <t>5 финал</t>
  </si>
  <si>
    <t>Чемп-нат</t>
  </si>
  <si>
    <t>время</t>
  </si>
  <si>
    <t>Никель</t>
  </si>
  <si>
    <t>ПОБЕДИТЕЛИ  И  ПРИЗЕРЫ</t>
  </si>
  <si>
    <t>Фамилия</t>
  </si>
  <si>
    <t>Команда/Личный зачет</t>
  </si>
  <si>
    <t>Старт. №</t>
  </si>
  <si>
    <t>Место</t>
  </si>
  <si>
    <t>Чемпионат МО по ледовым гонкам 2 этап</t>
  </si>
  <si>
    <t>I</t>
  </si>
  <si>
    <t>II</t>
  </si>
  <si>
    <t>III</t>
  </si>
  <si>
    <t>Павел</t>
  </si>
  <si>
    <t>Кидун</t>
  </si>
  <si>
    <t>Степан</t>
  </si>
  <si>
    <t>Ворона</t>
  </si>
  <si>
    <t xml:space="preserve">Владимир </t>
  </si>
  <si>
    <t>Цветков</t>
  </si>
  <si>
    <t>Сх3</t>
  </si>
  <si>
    <t>Сх4</t>
  </si>
  <si>
    <t>Х</t>
  </si>
  <si>
    <t>Андрей</t>
  </si>
  <si>
    <t>Курлович</t>
  </si>
  <si>
    <t>Анатолий</t>
  </si>
  <si>
    <t>Пономарев</t>
  </si>
  <si>
    <t>Инге</t>
  </si>
  <si>
    <t>Турнбьёрн Халонен</t>
  </si>
  <si>
    <t>01"09,25</t>
  </si>
  <si>
    <t>01"10,25</t>
  </si>
  <si>
    <t>01"13,25</t>
  </si>
  <si>
    <t>н/с</t>
  </si>
  <si>
    <t>анн</t>
  </si>
  <si>
    <t>нет</t>
  </si>
  <si>
    <t>77</t>
  </si>
  <si>
    <t>ВАЗ 2108</t>
  </si>
  <si>
    <t>Д 113503</t>
  </si>
  <si>
    <t>Ф 111412</t>
  </si>
  <si>
    <t>ВАЗ 21083</t>
  </si>
  <si>
    <t>Д 113511</t>
  </si>
  <si>
    <t>Д 113508</t>
  </si>
  <si>
    <t>Ф 111402</t>
  </si>
  <si>
    <t>Д 113506</t>
  </si>
  <si>
    <t>Ф 111401</t>
  </si>
  <si>
    <t>Д 113513</t>
  </si>
  <si>
    <t>Д 113507</t>
  </si>
  <si>
    <t>Д 113501</t>
  </si>
  <si>
    <t>Ф 111408</t>
  </si>
  <si>
    <t>Д 113502</t>
  </si>
  <si>
    <t>Ф 111410</t>
  </si>
  <si>
    <t>Е 112910</t>
  </si>
  <si>
    <t>Е 112914</t>
  </si>
  <si>
    <t>Е  112942</t>
  </si>
  <si>
    <t>Олег</t>
  </si>
  <si>
    <t>Ющенко</t>
  </si>
  <si>
    <t>ВАЗ 2112</t>
  </si>
  <si>
    <t>Д 113509</t>
  </si>
  <si>
    <t>Д 113510</t>
  </si>
  <si>
    <t>Ф 111403</t>
  </si>
  <si>
    <t xml:space="preserve">Audi </t>
  </si>
  <si>
    <t>RC.11.13163</t>
  </si>
  <si>
    <t>Д 113512</t>
  </si>
  <si>
    <t>Чемпионат Мурманской области по ледовым гонкам 3 этап</t>
  </si>
  <si>
    <t>В заезде №4 и №5 - замечание ст.№ 39 - некорректная езда</t>
  </si>
  <si>
    <t xml:space="preserve"> В заезде №8:аннулирован результат старт.№77 (Саенков) - удар ст.№19 в левый борт (Стрелков)</t>
  </si>
  <si>
    <t>В заезде №3: аннулирован результат ст.№ 21(Пономарев) - за удар ст.№ 212(Инге Турнбьерн Халонен)  в задний бампер</t>
  </si>
  <si>
    <t>Заезд на Кубок Главы Печенгского р-на</t>
  </si>
  <si>
    <t>Квалификация</t>
  </si>
  <si>
    <t>Сх10</t>
  </si>
  <si>
    <t>Сх11</t>
  </si>
  <si>
    <t>Сх 9</t>
  </si>
  <si>
    <t xml:space="preserve">Руководитель гонки </t>
  </si>
  <si>
    <t>Главный секретарь</t>
  </si>
  <si>
    <t>Кубок Главы Печенгского района</t>
  </si>
  <si>
    <t xml:space="preserve">Геннадий </t>
  </si>
  <si>
    <t>Сттелков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</si>
</sst>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8"/>
      <color indexed="8"/>
      <name val="Tahoma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 Cyr"/>
      <family val="2"/>
    </font>
    <font>
      <sz val="14"/>
      <name val="Times New Roman"/>
      <family val="1"/>
    </font>
    <font>
      <i/>
      <sz val="11"/>
      <name val="Arial Cyr"/>
      <family val="2"/>
    </font>
    <font>
      <b/>
      <i/>
      <sz val="11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53">
      <alignment/>
      <protection/>
    </xf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9" fillId="0" borderId="11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9" fillId="0" borderId="11" xfId="53" applyFont="1" applyBorder="1">
      <alignment/>
      <protection/>
    </xf>
    <xf numFmtId="0" fontId="15" fillId="0" borderId="10" xfId="53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5" fillId="0" borderId="10" xfId="53" applyFont="1" applyFill="1" applyBorder="1" applyAlignment="1">
      <alignment horizontal="center"/>
      <protection/>
    </xf>
    <xf numFmtId="0" fontId="16" fillId="0" borderId="12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2" fillId="0" borderId="0" xfId="54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0" xfId="54">
      <alignment/>
      <protection/>
    </xf>
    <xf numFmtId="0" fontId="20" fillId="0" borderId="13" xfId="54" applyFont="1" applyBorder="1" applyAlignment="1">
      <alignment horizontal="center"/>
      <protection/>
    </xf>
    <xf numFmtId="0" fontId="2" fillId="0" borderId="14" xfId="54" applyBorder="1" applyAlignment="1">
      <alignment horizontal="left"/>
      <protection/>
    </xf>
    <xf numFmtId="0" fontId="2" fillId="0" borderId="15" xfId="54" applyBorder="1" applyAlignment="1">
      <alignment horizontal="left"/>
      <protection/>
    </xf>
    <xf numFmtId="0" fontId="2" fillId="0" borderId="10" xfId="54" applyFont="1" applyBorder="1" applyAlignment="1">
      <alignment horizontal="center"/>
      <protection/>
    </xf>
    <xf numFmtId="0" fontId="2" fillId="0" borderId="13" xfId="54" applyBorder="1" applyAlignment="1">
      <alignment horizontal="center"/>
      <protection/>
    </xf>
    <xf numFmtId="0" fontId="2" fillId="33" borderId="10" xfId="54" applyFill="1" applyBorder="1" applyAlignment="1">
      <alignment horizontal="center"/>
      <protection/>
    </xf>
    <xf numFmtId="0" fontId="2" fillId="0" borderId="10" xfId="54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33" borderId="10" xfId="54" applyFont="1" applyFill="1" applyBorder="1" applyAlignment="1">
      <alignment horizontal="center"/>
      <protection/>
    </xf>
    <xf numFmtId="14" fontId="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2" applyFont="1">
      <alignment/>
      <protection/>
    </xf>
    <xf numFmtId="0" fontId="22" fillId="0" borderId="0" xfId="52" applyFont="1">
      <alignment/>
      <protection/>
    </xf>
    <xf numFmtId="0" fontId="0" fillId="0" borderId="0" xfId="52" applyFont="1" applyFill="1">
      <alignment/>
      <protection/>
    </xf>
    <xf numFmtId="0" fontId="4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14" fontId="4" fillId="0" borderId="0" xfId="52" applyNumberFormat="1" applyFont="1">
      <alignment/>
      <protection/>
    </xf>
    <xf numFmtId="14" fontId="23" fillId="0" borderId="0" xfId="52" applyNumberFormat="1" applyFont="1">
      <alignment/>
      <protection/>
    </xf>
    <xf numFmtId="0" fontId="4" fillId="0" borderId="0" xfId="52" applyFont="1" applyFill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5" borderId="10" xfId="53" applyFont="1" applyFill="1" applyBorder="1" applyAlignment="1">
      <alignment horizontal="center"/>
      <protection/>
    </xf>
    <xf numFmtId="0" fontId="15" fillId="36" borderId="10" xfId="53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53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15" fillId="0" borderId="0" xfId="53" applyFont="1" applyFill="1" applyBorder="1">
      <alignment/>
      <protection/>
    </xf>
    <xf numFmtId="0" fontId="1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5" fillId="0" borderId="16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53" applyFont="1">
      <alignment/>
      <protection/>
    </xf>
    <xf numFmtId="0" fontId="0" fillId="0" borderId="16" xfId="53" applyFont="1" applyBorder="1">
      <alignment/>
      <protection/>
    </xf>
    <xf numFmtId="0" fontId="7" fillId="0" borderId="16" xfId="53" applyFont="1" applyBorder="1">
      <alignment/>
      <protection/>
    </xf>
    <xf numFmtId="0" fontId="0" fillId="0" borderId="14" xfId="53" applyFont="1" applyBorder="1">
      <alignment/>
      <protection/>
    </xf>
    <xf numFmtId="0" fontId="7" fillId="0" borderId="14" xfId="53" applyFont="1" applyBorder="1">
      <alignment/>
      <protection/>
    </xf>
    <xf numFmtId="0" fontId="10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 личного зачета" xfId="52"/>
    <cellStyle name="Обычный_Регистр 23.01.2011" xfId="53"/>
    <cellStyle name="Обычный_Таблица 13 х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2.75390625" style="0" customWidth="1"/>
    <col min="2" max="2" width="17.125" style="0" customWidth="1"/>
    <col min="3" max="3" width="24.625" style="0" customWidth="1"/>
    <col min="4" max="4" width="8.75390625" style="0" customWidth="1"/>
    <col min="5" max="5" width="12.625" style="0" customWidth="1"/>
    <col min="6" max="6" width="13.875" style="63" customWidth="1"/>
    <col min="7" max="7" width="10.125" style="88" customWidth="1"/>
    <col min="8" max="8" width="9.125" style="88" customWidth="1"/>
  </cols>
  <sheetData>
    <row r="1" ht="12.75">
      <c r="B1" t="s">
        <v>0</v>
      </c>
    </row>
    <row r="2" spans="1:8" s="2" customFormat="1" ht="12.75">
      <c r="A2" s="2" t="s">
        <v>1</v>
      </c>
      <c r="F2" s="89">
        <v>40594</v>
      </c>
      <c r="G2" s="90"/>
      <c r="H2" s="90"/>
    </row>
    <row r="3" spans="3:4" ht="12.75">
      <c r="C3" s="5" t="s">
        <v>2</v>
      </c>
      <c r="D3" s="5"/>
    </row>
    <row r="4" spans="1:8" ht="12.7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91" t="s">
        <v>9</v>
      </c>
      <c r="H4" s="91" t="s">
        <v>10</v>
      </c>
    </row>
    <row r="5" spans="1:8" s="13" customFormat="1" ht="27.75" customHeight="1">
      <c r="A5" s="8">
        <v>1</v>
      </c>
      <c r="B5" s="30" t="s">
        <v>29</v>
      </c>
      <c r="C5" s="30" t="s">
        <v>30</v>
      </c>
      <c r="D5" s="31">
        <v>63</v>
      </c>
      <c r="E5" s="11" t="s">
        <v>45</v>
      </c>
      <c r="F5" s="10" t="s">
        <v>90</v>
      </c>
      <c r="G5" s="91" t="s">
        <v>91</v>
      </c>
      <c r="H5" s="91" t="s">
        <v>92</v>
      </c>
    </row>
    <row r="6" spans="1:8" s="13" customFormat="1" ht="27.75" customHeight="1">
      <c r="A6" s="8">
        <f aca="true" t="shared" si="0" ref="A6:A19">1+A5</f>
        <v>2</v>
      </c>
      <c r="B6" s="30" t="s">
        <v>31</v>
      </c>
      <c r="C6" s="30" t="s">
        <v>32</v>
      </c>
      <c r="D6" s="31">
        <v>19</v>
      </c>
      <c r="E6" s="11" t="s">
        <v>45</v>
      </c>
      <c r="F6" s="10" t="s">
        <v>93</v>
      </c>
      <c r="G6" s="91" t="s">
        <v>94</v>
      </c>
      <c r="H6" s="91" t="s">
        <v>98</v>
      </c>
    </row>
    <row r="7" spans="1:8" s="13" customFormat="1" ht="27.75" customHeight="1">
      <c r="A7" s="8">
        <f t="shared" si="0"/>
        <v>3</v>
      </c>
      <c r="B7" s="30" t="s">
        <v>33</v>
      </c>
      <c r="C7" s="30" t="s">
        <v>34</v>
      </c>
      <c r="D7" s="31">
        <v>55</v>
      </c>
      <c r="E7" s="11" t="s">
        <v>45</v>
      </c>
      <c r="F7" s="10" t="s">
        <v>93</v>
      </c>
      <c r="G7" s="91" t="s">
        <v>95</v>
      </c>
      <c r="H7" s="91" t="s">
        <v>98</v>
      </c>
    </row>
    <row r="8" spans="1:9" s="13" customFormat="1" ht="27.75" customHeight="1">
      <c r="A8" s="8">
        <f t="shared" si="0"/>
        <v>4</v>
      </c>
      <c r="B8" s="30" t="s">
        <v>29</v>
      </c>
      <c r="C8" s="30" t="s">
        <v>35</v>
      </c>
      <c r="D8" s="31">
        <v>14</v>
      </c>
      <c r="E8" s="11" t="s">
        <v>45</v>
      </c>
      <c r="F8" s="10" t="s">
        <v>90</v>
      </c>
      <c r="G8" s="91" t="s">
        <v>97</v>
      </c>
      <c r="H8" s="91" t="s">
        <v>98</v>
      </c>
      <c r="I8" s="14"/>
    </row>
    <row r="9" spans="1:8" s="13" customFormat="1" ht="27.75" customHeight="1">
      <c r="A9" s="8">
        <f t="shared" si="0"/>
        <v>5</v>
      </c>
      <c r="B9" s="30" t="s">
        <v>36</v>
      </c>
      <c r="C9" s="30" t="s">
        <v>37</v>
      </c>
      <c r="D9" s="31">
        <v>13</v>
      </c>
      <c r="E9" s="11" t="s">
        <v>45</v>
      </c>
      <c r="F9" s="10" t="s">
        <v>93</v>
      </c>
      <c r="G9" s="92" t="s">
        <v>99</v>
      </c>
      <c r="H9" s="91" t="s">
        <v>98</v>
      </c>
    </row>
    <row r="10" spans="1:8" s="13" customFormat="1" ht="27.75" customHeight="1">
      <c r="A10" s="8">
        <f t="shared" si="0"/>
        <v>6</v>
      </c>
      <c r="B10" s="30" t="s">
        <v>36</v>
      </c>
      <c r="C10" s="30" t="s">
        <v>38</v>
      </c>
      <c r="D10" s="31">
        <v>77</v>
      </c>
      <c r="E10" s="11" t="s">
        <v>45</v>
      </c>
      <c r="F10" s="10" t="s">
        <v>90</v>
      </c>
      <c r="G10" s="92" t="s">
        <v>100</v>
      </c>
      <c r="H10" s="92" t="s">
        <v>98</v>
      </c>
    </row>
    <row r="11" spans="1:8" s="13" customFormat="1" ht="27.75" customHeight="1">
      <c r="A11" s="8">
        <f t="shared" si="0"/>
        <v>7</v>
      </c>
      <c r="B11" s="30" t="s">
        <v>39</v>
      </c>
      <c r="C11" s="30" t="s">
        <v>40</v>
      </c>
      <c r="D11" s="35" t="s">
        <v>41</v>
      </c>
      <c r="E11" s="11" t="s">
        <v>45</v>
      </c>
      <c r="F11" s="10" t="s">
        <v>90</v>
      </c>
      <c r="G11" s="91" t="s">
        <v>101</v>
      </c>
      <c r="H11" s="91" t="s">
        <v>102</v>
      </c>
    </row>
    <row r="12" spans="1:8" s="13" customFormat="1" ht="27.75" customHeight="1">
      <c r="A12" s="8">
        <f t="shared" si="0"/>
        <v>8</v>
      </c>
      <c r="B12" s="30" t="s">
        <v>42</v>
      </c>
      <c r="C12" s="30" t="s">
        <v>43</v>
      </c>
      <c r="D12" s="31">
        <v>39</v>
      </c>
      <c r="E12" s="11" t="s">
        <v>45</v>
      </c>
      <c r="F12" s="10" t="s">
        <v>90</v>
      </c>
      <c r="G12" s="93" t="s">
        <v>103</v>
      </c>
      <c r="H12" s="91" t="s">
        <v>104</v>
      </c>
    </row>
    <row r="13" spans="1:8" s="13" customFormat="1" ht="27.75" customHeight="1">
      <c r="A13" s="8">
        <f t="shared" si="0"/>
        <v>9</v>
      </c>
      <c r="B13" s="30" t="s">
        <v>68</v>
      </c>
      <c r="C13" s="30" t="s">
        <v>69</v>
      </c>
      <c r="D13" s="31">
        <v>15</v>
      </c>
      <c r="E13" s="11" t="s">
        <v>45</v>
      </c>
      <c r="F13" s="10" t="s">
        <v>93</v>
      </c>
      <c r="G13" s="91" t="s">
        <v>105</v>
      </c>
      <c r="H13" s="91" t="s">
        <v>96</v>
      </c>
    </row>
    <row r="14" spans="1:8" s="13" customFormat="1" ht="27.75" customHeight="1">
      <c r="A14" s="8">
        <f t="shared" si="0"/>
        <v>10</v>
      </c>
      <c r="B14" s="30" t="s">
        <v>70</v>
      </c>
      <c r="C14" s="30" t="s">
        <v>71</v>
      </c>
      <c r="D14" s="31">
        <v>25</v>
      </c>
      <c r="E14" s="11" t="s">
        <v>45</v>
      </c>
      <c r="F14" s="10" t="s">
        <v>90</v>
      </c>
      <c r="G14" s="91" t="s">
        <v>106</v>
      </c>
      <c r="H14" s="91" t="s">
        <v>98</v>
      </c>
    </row>
    <row r="15" spans="1:8" s="13" customFormat="1" ht="27.75" customHeight="1">
      <c r="A15" s="8">
        <f t="shared" si="0"/>
        <v>11</v>
      </c>
      <c r="B15" s="37" t="s">
        <v>72</v>
      </c>
      <c r="C15" s="37" t="s">
        <v>73</v>
      </c>
      <c r="D15" s="38">
        <v>97</v>
      </c>
      <c r="E15" s="11" t="s">
        <v>45</v>
      </c>
      <c r="F15" s="10" t="s">
        <v>93</v>
      </c>
      <c r="G15" s="91" t="s">
        <v>107</v>
      </c>
      <c r="H15" s="91"/>
    </row>
    <row r="16" spans="1:8" s="13" customFormat="1" ht="27.75" customHeight="1">
      <c r="A16" s="8">
        <f t="shared" si="0"/>
        <v>12</v>
      </c>
      <c r="B16" s="12" t="s">
        <v>77</v>
      </c>
      <c r="C16" s="12" t="s">
        <v>78</v>
      </c>
      <c r="D16" s="58">
        <v>6</v>
      </c>
      <c r="E16" s="11">
        <v>2000</v>
      </c>
      <c r="F16" s="10" t="s">
        <v>110</v>
      </c>
      <c r="G16" s="91" t="s">
        <v>111</v>
      </c>
      <c r="H16" s="91" t="s">
        <v>96</v>
      </c>
    </row>
    <row r="17" spans="1:8" s="13" customFormat="1" ht="27.75" customHeight="1">
      <c r="A17" s="8">
        <f t="shared" si="0"/>
        <v>13</v>
      </c>
      <c r="B17" s="12" t="s">
        <v>79</v>
      </c>
      <c r="C17" s="12" t="s">
        <v>80</v>
      </c>
      <c r="D17" s="58">
        <v>21</v>
      </c>
      <c r="E17" s="11">
        <v>2000</v>
      </c>
      <c r="F17" s="10" t="s">
        <v>93</v>
      </c>
      <c r="G17" s="91" t="s">
        <v>112</v>
      </c>
      <c r="H17" s="91" t="s">
        <v>113</v>
      </c>
    </row>
    <row r="18" spans="1:8" s="13" customFormat="1" ht="27.75" customHeight="1">
      <c r="A18" s="8">
        <f t="shared" si="0"/>
        <v>14</v>
      </c>
      <c r="B18" s="12" t="s">
        <v>81</v>
      </c>
      <c r="C18" s="9" t="s">
        <v>82</v>
      </c>
      <c r="D18" s="58">
        <v>212</v>
      </c>
      <c r="E18" s="11">
        <v>2000</v>
      </c>
      <c r="F18" s="10" t="s">
        <v>114</v>
      </c>
      <c r="G18" s="87" t="s">
        <v>115</v>
      </c>
      <c r="H18" s="91"/>
    </row>
    <row r="19" spans="1:8" s="13" customFormat="1" ht="27.75" customHeight="1">
      <c r="A19" s="8">
        <f t="shared" si="0"/>
        <v>15</v>
      </c>
      <c r="B19" s="12" t="s">
        <v>108</v>
      </c>
      <c r="C19" s="12" t="s">
        <v>109</v>
      </c>
      <c r="D19" s="58">
        <v>15</v>
      </c>
      <c r="E19" s="11">
        <v>2000</v>
      </c>
      <c r="F19" s="10" t="s">
        <v>93</v>
      </c>
      <c r="G19" s="91" t="s">
        <v>116</v>
      </c>
      <c r="H19" s="91" t="s">
        <v>96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3.75390625" style="19" customWidth="1"/>
    <col min="2" max="2" width="20.00390625" style="19" customWidth="1"/>
    <col min="3" max="3" width="18.875" style="19" customWidth="1"/>
    <col min="4" max="4" width="7.375" style="19" customWidth="1"/>
    <col min="5" max="5" width="7.125" style="19" customWidth="1"/>
    <col min="6" max="18" width="5.25390625" style="19" customWidth="1"/>
    <col min="19" max="16384" width="9.125" style="19" customWidth="1"/>
  </cols>
  <sheetData>
    <row r="1" spans="1:256" ht="12.75">
      <c r="A1"/>
      <c r="B1" t="s">
        <v>0</v>
      </c>
      <c r="C1"/>
      <c r="D1"/>
      <c r="E1"/>
      <c r="F1"/>
      <c r="G1" s="1"/>
      <c r="H1" s="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s="2" customFormat="1" ht="12.75">
      <c r="A2" s="2" t="s">
        <v>1</v>
      </c>
      <c r="F2" s="20" t="s">
        <v>11</v>
      </c>
      <c r="G2" s="21" t="s">
        <v>12</v>
      </c>
      <c r="H2" s="4">
        <v>2011</v>
      </c>
    </row>
    <row r="3" spans="3:14" ht="12.75">
      <c r="C3" s="22" t="s">
        <v>13</v>
      </c>
      <c r="D3" s="22"/>
      <c r="F3" s="23" t="s">
        <v>14</v>
      </c>
      <c r="G3" s="23"/>
      <c r="H3" s="23"/>
      <c r="I3" s="23"/>
      <c r="L3" s="23" t="s">
        <v>15</v>
      </c>
      <c r="M3" s="23"/>
      <c r="N3" s="23"/>
    </row>
    <row r="4" spans="1:18" ht="12.75">
      <c r="A4" s="24"/>
      <c r="B4" s="24"/>
      <c r="C4" s="24"/>
      <c r="D4" s="24"/>
      <c r="E4" s="24" t="s">
        <v>16</v>
      </c>
      <c r="F4" s="94" t="s">
        <v>17</v>
      </c>
      <c r="G4" s="94"/>
      <c r="H4" s="94" t="s">
        <v>18</v>
      </c>
      <c r="I4" s="94"/>
      <c r="J4" s="94" t="s">
        <v>19</v>
      </c>
      <c r="K4" s="94"/>
      <c r="L4" s="94" t="s">
        <v>20</v>
      </c>
      <c r="M4" s="94"/>
      <c r="N4" s="94" t="s">
        <v>21</v>
      </c>
      <c r="O4" s="94"/>
      <c r="P4" s="94" t="s">
        <v>22</v>
      </c>
      <c r="Q4" s="94"/>
      <c r="R4" s="25" t="s">
        <v>23</v>
      </c>
    </row>
    <row r="5" spans="1:18" ht="12.75">
      <c r="A5" s="26" t="s">
        <v>24</v>
      </c>
      <c r="B5" s="27" t="s">
        <v>4</v>
      </c>
      <c r="C5" s="27" t="s">
        <v>5</v>
      </c>
      <c r="D5" s="27" t="s">
        <v>6</v>
      </c>
      <c r="E5" s="26" t="s">
        <v>25</v>
      </c>
      <c r="F5" s="26" t="s">
        <v>26</v>
      </c>
      <c r="G5" s="26" t="s">
        <v>27</v>
      </c>
      <c r="H5" s="26" t="s">
        <v>26</v>
      </c>
      <c r="I5" s="26" t="s">
        <v>27</v>
      </c>
      <c r="J5" s="26" t="s">
        <v>26</v>
      </c>
      <c r="K5" s="26" t="s">
        <v>27</v>
      </c>
      <c r="L5" s="26" t="s">
        <v>26</v>
      </c>
      <c r="M5" s="26" t="s">
        <v>27</v>
      </c>
      <c r="N5" s="26" t="s">
        <v>26</v>
      </c>
      <c r="O5" s="26"/>
      <c r="P5" s="26" t="s">
        <v>27</v>
      </c>
      <c r="Q5" s="26" t="s">
        <v>26</v>
      </c>
      <c r="R5" s="28" t="s">
        <v>28</v>
      </c>
    </row>
    <row r="6" spans="1:18" ht="24" customHeight="1">
      <c r="A6" s="29">
        <v>1</v>
      </c>
      <c r="B6" s="30" t="s">
        <v>29</v>
      </c>
      <c r="C6" s="30" t="s">
        <v>30</v>
      </c>
      <c r="D6" s="31">
        <v>63</v>
      </c>
      <c r="E6" s="32">
        <v>1</v>
      </c>
      <c r="F6" s="84" t="s">
        <v>66</v>
      </c>
      <c r="G6" s="32">
        <v>2</v>
      </c>
      <c r="H6" s="84" t="s">
        <v>65</v>
      </c>
      <c r="I6" s="32">
        <v>3</v>
      </c>
      <c r="J6" s="32">
        <v>4</v>
      </c>
      <c r="K6" s="32">
        <v>0</v>
      </c>
      <c r="L6" s="84" t="s">
        <v>66</v>
      </c>
      <c r="M6" s="32">
        <v>2</v>
      </c>
      <c r="N6" s="32"/>
      <c r="O6" s="32"/>
      <c r="P6" s="84">
        <f>G6+I6+K6+M6</f>
        <v>7</v>
      </c>
      <c r="Q6" s="32">
        <v>6</v>
      </c>
      <c r="R6" s="33">
        <v>38</v>
      </c>
    </row>
    <row r="7" spans="1:18" ht="24" customHeight="1">
      <c r="A7" s="29">
        <f aca="true" t="shared" si="0" ref="A7:A16">1+A6</f>
        <v>2</v>
      </c>
      <c r="B7" s="30" t="s">
        <v>31</v>
      </c>
      <c r="C7" s="30" t="s">
        <v>32</v>
      </c>
      <c r="D7" s="31">
        <v>19</v>
      </c>
      <c r="E7" s="32">
        <v>4</v>
      </c>
      <c r="F7" s="32" t="s">
        <v>66</v>
      </c>
      <c r="G7" s="32">
        <v>2</v>
      </c>
      <c r="H7" s="32" t="s">
        <v>65</v>
      </c>
      <c r="I7" s="32">
        <v>3</v>
      </c>
      <c r="J7" s="32" t="s">
        <v>67</v>
      </c>
      <c r="K7" s="32">
        <v>1</v>
      </c>
      <c r="L7" s="32" t="s">
        <v>66</v>
      </c>
      <c r="M7" s="32">
        <v>2</v>
      </c>
      <c r="N7" s="83" t="s">
        <v>66</v>
      </c>
      <c r="O7" s="32"/>
      <c r="P7" s="83">
        <f aca="true" t="shared" si="1" ref="P7:P16">G7+I7+K7+M7</f>
        <v>8</v>
      </c>
      <c r="Q7" s="32">
        <v>4</v>
      </c>
      <c r="R7" s="34">
        <v>57</v>
      </c>
    </row>
    <row r="8" spans="1:18" ht="24" customHeight="1">
      <c r="A8" s="29">
        <f t="shared" si="0"/>
        <v>3</v>
      </c>
      <c r="B8" s="30" t="s">
        <v>33</v>
      </c>
      <c r="C8" s="30" t="s">
        <v>34</v>
      </c>
      <c r="D8" s="31">
        <v>55</v>
      </c>
      <c r="E8" s="32">
        <v>5</v>
      </c>
      <c r="F8" s="32" t="s">
        <v>67</v>
      </c>
      <c r="G8" s="32">
        <v>1</v>
      </c>
      <c r="H8" s="32" t="s">
        <v>67</v>
      </c>
      <c r="I8" s="32">
        <v>1</v>
      </c>
      <c r="J8" s="32">
        <v>4</v>
      </c>
      <c r="K8" s="32">
        <v>0</v>
      </c>
      <c r="L8" s="32" t="s">
        <v>67</v>
      </c>
      <c r="M8" s="32">
        <v>1</v>
      </c>
      <c r="N8" s="32"/>
      <c r="O8" s="32"/>
      <c r="P8" s="32">
        <f t="shared" si="1"/>
        <v>3</v>
      </c>
      <c r="Q8" s="32">
        <v>10</v>
      </c>
      <c r="R8" s="34">
        <v>8</v>
      </c>
    </row>
    <row r="9" spans="1:18" ht="24" customHeight="1">
      <c r="A9" s="29">
        <f t="shared" si="0"/>
        <v>4</v>
      </c>
      <c r="B9" s="30" t="s">
        <v>29</v>
      </c>
      <c r="C9" s="30" t="s">
        <v>35</v>
      </c>
      <c r="D9" s="31">
        <v>14</v>
      </c>
      <c r="E9" s="32">
        <v>2</v>
      </c>
      <c r="F9" s="32" t="s">
        <v>74</v>
      </c>
      <c r="G9" s="32">
        <v>0</v>
      </c>
      <c r="H9" s="32" t="s">
        <v>66</v>
      </c>
      <c r="I9" s="32">
        <v>2</v>
      </c>
      <c r="J9" s="32" t="s">
        <v>66</v>
      </c>
      <c r="K9" s="32">
        <v>2</v>
      </c>
      <c r="L9" s="32" t="s">
        <v>66</v>
      </c>
      <c r="M9" s="32">
        <v>2</v>
      </c>
      <c r="N9" s="32"/>
      <c r="O9" s="32"/>
      <c r="P9" s="32">
        <f t="shared" si="1"/>
        <v>6</v>
      </c>
      <c r="Q9" s="32">
        <v>8</v>
      </c>
      <c r="R9" s="34">
        <v>22</v>
      </c>
    </row>
    <row r="10" spans="1:18" ht="24" customHeight="1">
      <c r="A10" s="29">
        <f t="shared" si="0"/>
        <v>5</v>
      </c>
      <c r="B10" s="30" t="s">
        <v>36</v>
      </c>
      <c r="C10" s="30" t="s">
        <v>37</v>
      </c>
      <c r="D10" s="31">
        <v>13</v>
      </c>
      <c r="E10" s="32">
        <v>10</v>
      </c>
      <c r="F10" s="32" t="s">
        <v>66</v>
      </c>
      <c r="G10" s="32">
        <v>2</v>
      </c>
      <c r="H10" s="32" t="s">
        <v>65</v>
      </c>
      <c r="I10" s="32">
        <v>3</v>
      </c>
      <c r="J10" s="32" t="s">
        <v>65</v>
      </c>
      <c r="K10" s="32">
        <v>3</v>
      </c>
      <c r="L10" s="32" t="s">
        <v>67</v>
      </c>
      <c r="M10" s="32">
        <v>1</v>
      </c>
      <c r="N10" s="32"/>
      <c r="O10" s="32"/>
      <c r="P10" s="32">
        <f t="shared" si="1"/>
        <v>9</v>
      </c>
      <c r="Q10" s="32" t="s">
        <v>66</v>
      </c>
      <c r="R10" s="34">
        <v>82</v>
      </c>
    </row>
    <row r="11" spans="1:18" ht="24" customHeight="1">
      <c r="A11" s="29">
        <f t="shared" si="0"/>
        <v>6</v>
      </c>
      <c r="B11" s="30" t="s">
        <v>36</v>
      </c>
      <c r="C11" s="30" t="s">
        <v>38</v>
      </c>
      <c r="D11" s="31">
        <v>77</v>
      </c>
      <c r="E11" s="32">
        <v>8</v>
      </c>
      <c r="F11" s="32" t="s">
        <v>65</v>
      </c>
      <c r="G11" s="32">
        <v>3</v>
      </c>
      <c r="H11" s="32" t="s">
        <v>66</v>
      </c>
      <c r="I11" s="32">
        <v>2</v>
      </c>
      <c r="J11" s="32" t="s">
        <v>87</v>
      </c>
      <c r="K11" s="32">
        <v>0</v>
      </c>
      <c r="L11" s="32" t="s">
        <v>65</v>
      </c>
      <c r="M11" s="32">
        <v>3</v>
      </c>
      <c r="N11" s="83" t="s">
        <v>65</v>
      </c>
      <c r="O11" s="32"/>
      <c r="P11" s="83">
        <f t="shared" si="1"/>
        <v>8</v>
      </c>
      <c r="Q11" s="32" t="s">
        <v>67</v>
      </c>
      <c r="R11" s="34">
        <v>69</v>
      </c>
    </row>
    <row r="12" spans="1:18" ht="19.5" customHeight="1">
      <c r="A12" s="29">
        <f t="shared" si="0"/>
        <v>7</v>
      </c>
      <c r="B12" s="30" t="s">
        <v>39</v>
      </c>
      <c r="C12" s="30" t="s">
        <v>40</v>
      </c>
      <c r="D12" s="35" t="s">
        <v>41</v>
      </c>
      <c r="E12" s="32">
        <v>3</v>
      </c>
      <c r="F12" s="32" t="s">
        <v>65</v>
      </c>
      <c r="G12" s="32">
        <v>3</v>
      </c>
      <c r="H12" s="32" t="s">
        <v>65</v>
      </c>
      <c r="I12" s="32">
        <v>3</v>
      </c>
      <c r="J12" s="32" t="s">
        <v>65</v>
      </c>
      <c r="K12" s="32">
        <v>3</v>
      </c>
      <c r="L12" s="32" t="s">
        <v>65</v>
      </c>
      <c r="M12" s="32">
        <v>3</v>
      </c>
      <c r="N12" s="32"/>
      <c r="O12" s="36"/>
      <c r="P12" s="32">
        <f t="shared" si="1"/>
        <v>12</v>
      </c>
      <c r="Q12" s="32" t="s">
        <v>65</v>
      </c>
      <c r="R12" s="34">
        <v>100</v>
      </c>
    </row>
    <row r="13" spans="1:18" ht="19.5" customHeight="1">
      <c r="A13" s="29">
        <f t="shared" si="0"/>
        <v>8</v>
      </c>
      <c r="B13" s="30" t="s">
        <v>42</v>
      </c>
      <c r="C13" s="30" t="s">
        <v>43</v>
      </c>
      <c r="D13" s="31">
        <v>39</v>
      </c>
      <c r="E13" s="32">
        <v>7</v>
      </c>
      <c r="F13" s="32" t="s">
        <v>67</v>
      </c>
      <c r="G13" s="32">
        <v>1</v>
      </c>
      <c r="H13" s="32" t="s">
        <v>67</v>
      </c>
      <c r="I13" s="32">
        <v>1</v>
      </c>
      <c r="J13" s="32" t="s">
        <v>66</v>
      </c>
      <c r="K13" s="32">
        <v>2</v>
      </c>
      <c r="L13" s="32" t="s">
        <v>67</v>
      </c>
      <c r="M13" s="32">
        <v>1</v>
      </c>
      <c r="N13" s="32"/>
      <c r="O13" s="32"/>
      <c r="P13" s="32">
        <f t="shared" si="1"/>
        <v>5</v>
      </c>
      <c r="Q13" s="32">
        <v>9</v>
      </c>
      <c r="R13" s="34">
        <v>15</v>
      </c>
    </row>
    <row r="14" spans="1:18" ht="19.5" customHeight="1">
      <c r="A14" s="29">
        <f t="shared" si="0"/>
        <v>9</v>
      </c>
      <c r="B14" s="30" t="s">
        <v>68</v>
      </c>
      <c r="C14" s="30" t="s">
        <v>69</v>
      </c>
      <c r="D14" s="31">
        <v>15</v>
      </c>
      <c r="E14" s="32">
        <v>9</v>
      </c>
      <c r="F14" s="32" t="s">
        <v>65</v>
      </c>
      <c r="G14" s="32">
        <v>3</v>
      </c>
      <c r="H14" s="32" t="s">
        <v>66</v>
      </c>
      <c r="I14" s="32">
        <v>2</v>
      </c>
      <c r="J14" s="32" t="s">
        <v>65</v>
      </c>
      <c r="K14" s="32">
        <v>3</v>
      </c>
      <c r="L14" s="32" t="s">
        <v>75</v>
      </c>
      <c r="M14" s="32">
        <v>0</v>
      </c>
      <c r="N14" s="83" t="s">
        <v>67</v>
      </c>
      <c r="O14" s="32"/>
      <c r="P14" s="83">
        <f t="shared" si="1"/>
        <v>8</v>
      </c>
      <c r="Q14" s="32">
        <v>5</v>
      </c>
      <c r="R14" s="34">
        <v>47</v>
      </c>
    </row>
    <row r="15" spans="1:18" ht="19.5" customHeight="1">
      <c r="A15" s="29">
        <f t="shared" si="0"/>
        <v>10</v>
      </c>
      <c r="B15" s="30" t="s">
        <v>70</v>
      </c>
      <c r="C15" s="30" t="s">
        <v>71</v>
      </c>
      <c r="D15" s="31">
        <v>25</v>
      </c>
      <c r="E15" s="32">
        <v>6</v>
      </c>
      <c r="F15" s="84" t="s">
        <v>66</v>
      </c>
      <c r="G15" s="32">
        <v>2</v>
      </c>
      <c r="H15" s="32" t="s">
        <v>67</v>
      </c>
      <c r="I15" s="32">
        <v>1</v>
      </c>
      <c r="J15" s="84" t="s">
        <v>65</v>
      </c>
      <c r="K15" s="32">
        <v>3</v>
      </c>
      <c r="L15" s="32" t="s">
        <v>67</v>
      </c>
      <c r="M15" s="32">
        <v>1</v>
      </c>
      <c r="N15" s="32"/>
      <c r="O15" s="32"/>
      <c r="P15" s="84">
        <f t="shared" si="1"/>
        <v>7</v>
      </c>
      <c r="Q15" s="32">
        <v>7</v>
      </c>
      <c r="R15" s="34">
        <v>30</v>
      </c>
    </row>
    <row r="16" spans="1:18" ht="19.5" customHeight="1">
      <c r="A16" s="29">
        <f t="shared" si="0"/>
        <v>11</v>
      </c>
      <c r="B16" s="37" t="s">
        <v>72</v>
      </c>
      <c r="C16" s="37" t="s">
        <v>73</v>
      </c>
      <c r="D16" s="38">
        <v>97</v>
      </c>
      <c r="E16" s="32">
        <v>11</v>
      </c>
      <c r="F16" s="32">
        <v>4</v>
      </c>
      <c r="G16" s="32">
        <v>0</v>
      </c>
      <c r="H16" s="32">
        <v>4</v>
      </c>
      <c r="I16" s="32">
        <v>0</v>
      </c>
      <c r="J16" s="32" t="s">
        <v>66</v>
      </c>
      <c r="K16" s="32">
        <v>2</v>
      </c>
      <c r="L16" s="32">
        <v>4</v>
      </c>
      <c r="M16" s="32">
        <v>0</v>
      </c>
      <c r="N16" s="32"/>
      <c r="O16" s="32"/>
      <c r="P16" s="32">
        <f t="shared" si="1"/>
        <v>2</v>
      </c>
      <c r="Q16" s="32">
        <v>11</v>
      </c>
      <c r="R16" s="34">
        <v>1</v>
      </c>
    </row>
    <row r="18" spans="1:18" ht="19.5" customHeight="1">
      <c r="A18" s="96"/>
      <c r="B18" s="97" t="s">
        <v>118</v>
      </c>
      <c r="C18" s="97"/>
      <c r="D18" s="98"/>
      <c r="E18" s="99"/>
      <c r="F18" s="99"/>
      <c r="G18" s="99"/>
      <c r="H18" s="99"/>
      <c r="I18" s="99"/>
      <c r="J18" s="99"/>
      <c r="K18" s="100"/>
      <c r="L18" s="100"/>
      <c r="M18" s="100"/>
      <c r="N18" s="100"/>
      <c r="O18" s="100"/>
      <c r="P18" s="100"/>
      <c r="Q18" s="100"/>
      <c r="R18" s="101"/>
    </row>
    <row r="19" spans="1:18" ht="19.5" customHeight="1">
      <c r="A19" s="96"/>
      <c r="B19" s="97" t="s">
        <v>119</v>
      </c>
      <c r="C19" s="97"/>
      <c r="D19" s="98"/>
      <c r="E19" s="99"/>
      <c r="F19" s="99"/>
      <c r="G19" s="99"/>
      <c r="H19" s="99"/>
      <c r="I19" s="99"/>
      <c r="J19" s="99"/>
      <c r="K19" s="100"/>
      <c r="L19" s="100"/>
      <c r="M19" s="100"/>
      <c r="N19" s="100"/>
      <c r="O19" s="100"/>
      <c r="P19" s="100"/>
      <c r="Q19" s="100"/>
      <c r="R19" s="101"/>
    </row>
  </sheetData>
  <sheetProtection selectLockedCells="1" selectUnlockedCells="1"/>
  <mergeCells count="6">
    <mergeCell ref="N4:O4"/>
    <mergeCell ref="P4:Q4"/>
    <mergeCell ref="F4:G4"/>
    <mergeCell ref="H4:I4"/>
    <mergeCell ref="J4:K4"/>
    <mergeCell ref="L4:M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7.375" style="39" customWidth="1"/>
    <col min="2" max="5" width="15.75390625" style="40" customWidth="1"/>
    <col min="6" max="16384" width="9.125" style="41" customWidth="1"/>
  </cols>
  <sheetData>
    <row r="1" spans="1:5" ht="19.5" customHeight="1">
      <c r="A1" s="42" t="s">
        <v>44</v>
      </c>
      <c r="B1" s="43"/>
      <c r="C1" s="43" t="s">
        <v>45</v>
      </c>
      <c r="D1" s="43" t="s">
        <v>46</v>
      </c>
      <c r="E1" s="44"/>
    </row>
    <row r="2" spans="1:5" ht="15">
      <c r="A2" s="45" t="s">
        <v>47</v>
      </c>
      <c r="B2" s="45">
        <v>1</v>
      </c>
      <c r="C2" s="45">
        <v>2</v>
      </c>
      <c r="D2" s="45">
        <v>3</v>
      </c>
      <c r="E2" s="45">
        <v>4</v>
      </c>
    </row>
    <row r="3" spans="1:5" ht="15">
      <c r="A3" s="46"/>
      <c r="B3" s="43"/>
      <c r="C3" s="43"/>
      <c r="D3" s="43" t="s">
        <v>48</v>
      </c>
      <c r="E3" s="44"/>
    </row>
    <row r="4" spans="1:5" ht="24.75" customHeight="1">
      <c r="A4" s="45">
        <v>1</v>
      </c>
      <c r="B4" s="45">
        <v>14</v>
      </c>
      <c r="C4" s="45">
        <v>15</v>
      </c>
      <c r="D4" s="45" t="s">
        <v>76</v>
      </c>
      <c r="E4" s="45">
        <v>25</v>
      </c>
    </row>
    <row r="5" spans="1:5" ht="24.75" customHeight="1">
      <c r="A5" s="45">
        <f aca="true" t="shared" si="0" ref="A5:A16">A4+1</f>
        <v>2</v>
      </c>
      <c r="B5" s="45">
        <v>97</v>
      </c>
      <c r="C5" s="45">
        <v>55</v>
      </c>
      <c r="D5" s="45">
        <v>77</v>
      </c>
      <c r="E5" s="47">
        <v>14</v>
      </c>
    </row>
    <row r="6" spans="1:5" ht="24.75" customHeight="1">
      <c r="A6" s="45">
        <f t="shared" si="0"/>
        <v>3</v>
      </c>
      <c r="B6" s="45" t="s">
        <v>76</v>
      </c>
      <c r="C6" s="45">
        <v>7</v>
      </c>
      <c r="D6" s="45">
        <v>13</v>
      </c>
      <c r="E6" s="47">
        <v>55</v>
      </c>
    </row>
    <row r="7" spans="1:5" ht="24.75" customHeight="1">
      <c r="A7" s="45">
        <f t="shared" si="0"/>
        <v>4</v>
      </c>
      <c r="B7" s="45">
        <v>19</v>
      </c>
      <c r="C7" s="47">
        <v>13</v>
      </c>
      <c r="D7" s="45">
        <v>25</v>
      </c>
      <c r="E7" s="45">
        <v>97</v>
      </c>
    </row>
    <row r="8" spans="1:5" ht="24.75" customHeight="1">
      <c r="A8" s="45">
        <f t="shared" si="0"/>
        <v>5</v>
      </c>
      <c r="B8" s="48">
        <v>55</v>
      </c>
      <c r="C8" s="47">
        <v>25</v>
      </c>
      <c r="D8" s="48">
        <v>63</v>
      </c>
      <c r="E8" s="48">
        <v>39</v>
      </c>
    </row>
    <row r="9" spans="1:6" ht="24.75" customHeight="1">
      <c r="A9" s="45">
        <f t="shared" si="0"/>
        <v>6</v>
      </c>
      <c r="B9" s="47">
        <v>39</v>
      </c>
      <c r="C9" s="49" t="s">
        <v>76</v>
      </c>
      <c r="D9" s="48">
        <v>14</v>
      </c>
      <c r="E9" s="48">
        <v>13</v>
      </c>
      <c r="F9" s="50"/>
    </row>
    <row r="10" spans="1:5" ht="24.75" customHeight="1">
      <c r="A10" s="45">
        <f t="shared" si="0"/>
        <v>7</v>
      </c>
      <c r="B10" s="48">
        <v>25</v>
      </c>
      <c r="C10" s="48">
        <v>77</v>
      </c>
      <c r="D10" s="51" t="s">
        <v>76</v>
      </c>
      <c r="E10" s="48">
        <v>7</v>
      </c>
    </row>
    <row r="11" spans="1:5" ht="24.75" customHeight="1">
      <c r="A11" s="45">
        <f t="shared" si="0"/>
        <v>8</v>
      </c>
      <c r="B11" s="47">
        <v>77</v>
      </c>
      <c r="C11" s="48">
        <v>39</v>
      </c>
      <c r="D11" s="48">
        <v>19</v>
      </c>
      <c r="E11" s="49" t="s">
        <v>76</v>
      </c>
    </row>
    <row r="12" spans="1:5" ht="24.75" customHeight="1">
      <c r="A12" s="45">
        <f t="shared" si="0"/>
        <v>9</v>
      </c>
      <c r="B12" s="49" t="s">
        <v>76</v>
      </c>
      <c r="C12" s="51" t="s">
        <v>76</v>
      </c>
      <c r="D12" s="48">
        <v>97</v>
      </c>
      <c r="E12" s="48">
        <v>63</v>
      </c>
    </row>
    <row r="13" spans="1:5" ht="24.75" customHeight="1">
      <c r="A13" s="45">
        <f t="shared" si="0"/>
        <v>10</v>
      </c>
      <c r="B13" s="48">
        <v>7</v>
      </c>
      <c r="C13" s="47">
        <v>97</v>
      </c>
      <c r="D13" s="48">
        <v>39</v>
      </c>
      <c r="E13" s="48">
        <v>15</v>
      </c>
    </row>
    <row r="14" spans="1:6" ht="24.75" customHeight="1">
      <c r="A14" s="45">
        <f t="shared" si="0"/>
        <v>11</v>
      </c>
      <c r="B14" s="48">
        <v>63</v>
      </c>
      <c r="C14" s="48">
        <v>14</v>
      </c>
      <c r="D14" s="47">
        <v>7</v>
      </c>
      <c r="E14" s="48">
        <v>19</v>
      </c>
      <c r="F14" s="50"/>
    </row>
    <row r="15" spans="1:5" ht="24.75" customHeight="1">
      <c r="A15" s="45">
        <f t="shared" si="0"/>
        <v>12</v>
      </c>
      <c r="B15" s="48">
        <v>15</v>
      </c>
      <c r="C15" s="47">
        <v>19</v>
      </c>
      <c r="D15" s="48">
        <v>55</v>
      </c>
      <c r="E15" s="49" t="s">
        <v>76</v>
      </c>
    </row>
    <row r="16" spans="1:5" ht="24.75" customHeight="1">
      <c r="A16" s="45">
        <f t="shared" si="0"/>
        <v>13</v>
      </c>
      <c r="B16" s="48">
        <v>13</v>
      </c>
      <c r="C16" s="48">
        <v>63</v>
      </c>
      <c r="D16" s="47">
        <v>15</v>
      </c>
      <c r="E16" s="48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18.75390625" style="0" customWidth="1"/>
    <col min="4" max="4" width="7.375" style="0" customWidth="1"/>
    <col min="5" max="5" width="14.125" style="0" customWidth="1"/>
    <col min="6" max="12" width="7.25390625" style="0" customWidth="1"/>
    <col min="13" max="16" width="0" style="0" hidden="1" customWidth="1"/>
    <col min="17" max="18" width="7.25390625" style="0" customWidth="1"/>
  </cols>
  <sheetData>
    <row r="1" spans="1:7" ht="12.75">
      <c r="A1" t="s">
        <v>49</v>
      </c>
      <c r="G1" s="1"/>
    </row>
    <row r="2" spans="1:7" s="2" customFormat="1" ht="12.75">
      <c r="A2" s="2" t="s">
        <v>1</v>
      </c>
      <c r="E2" s="52">
        <v>40594</v>
      </c>
      <c r="F2" s="3"/>
      <c r="G2" s="4"/>
    </row>
    <row r="3" spans="3:11" ht="15.75">
      <c r="C3" s="5" t="s">
        <v>13</v>
      </c>
      <c r="D3" s="5"/>
      <c r="E3" s="5"/>
      <c r="I3" s="53">
        <v>2000</v>
      </c>
      <c r="K3" s="54"/>
    </row>
    <row r="4" spans="1:19" ht="12.75">
      <c r="A4" s="6"/>
      <c r="B4" s="6"/>
      <c r="C4" s="6"/>
      <c r="D4" s="6"/>
      <c r="E4" s="95" t="s">
        <v>50</v>
      </c>
      <c r="F4" s="95"/>
      <c r="G4" s="95" t="s">
        <v>51</v>
      </c>
      <c r="H4" s="95"/>
      <c r="I4" s="95" t="s">
        <v>52</v>
      </c>
      <c r="J4" s="95"/>
      <c r="K4" s="95" t="s">
        <v>53</v>
      </c>
      <c r="L4" s="95"/>
      <c r="M4" s="95" t="s">
        <v>54</v>
      </c>
      <c r="N4" s="95"/>
      <c r="O4" s="95" t="s">
        <v>55</v>
      </c>
      <c r="P4" s="95"/>
      <c r="Q4" s="95" t="s">
        <v>22</v>
      </c>
      <c r="R4" s="95"/>
      <c r="S4" s="8" t="s">
        <v>56</v>
      </c>
    </row>
    <row r="5" spans="1:19" ht="12.75">
      <c r="A5" s="55" t="s">
        <v>24</v>
      </c>
      <c r="B5" s="56" t="s">
        <v>4</v>
      </c>
      <c r="C5" s="56" t="s">
        <v>5</v>
      </c>
      <c r="D5" s="56" t="s">
        <v>6</v>
      </c>
      <c r="E5" s="56" t="s">
        <v>57</v>
      </c>
      <c r="F5" s="56" t="s">
        <v>26</v>
      </c>
      <c r="G5" s="56" t="s">
        <v>26</v>
      </c>
      <c r="H5" s="56" t="s">
        <v>27</v>
      </c>
      <c r="I5" s="56" t="s">
        <v>26</v>
      </c>
      <c r="J5" s="56" t="s">
        <v>27</v>
      </c>
      <c r="K5" s="56" t="s">
        <v>26</v>
      </c>
      <c r="L5" s="56" t="s">
        <v>27</v>
      </c>
      <c r="M5" s="56" t="s">
        <v>26</v>
      </c>
      <c r="N5" s="56" t="s">
        <v>27</v>
      </c>
      <c r="O5" s="56" t="s">
        <v>26</v>
      </c>
      <c r="P5" s="56" t="s">
        <v>27</v>
      </c>
      <c r="Q5" s="56" t="s">
        <v>27</v>
      </c>
      <c r="R5" s="56" t="s">
        <v>26</v>
      </c>
      <c r="S5" s="8" t="s">
        <v>28</v>
      </c>
    </row>
    <row r="6" spans="1:19" ht="24" customHeight="1">
      <c r="A6" s="57">
        <v>1</v>
      </c>
      <c r="B6" s="12" t="s">
        <v>77</v>
      </c>
      <c r="C6" s="12" t="s">
        <v>78</v>
      </c>
      <c r="D6" s="58">
        <v>6</v>
      </c>
      <c r="E6" s="10" t="s">
        <v>83</v>
      </c>
      <c r="F6" s="59" t="s">
        <v>65</v>
      </c>
      <c r="G6" s="59" t="s">
        <v>65</v>
      </c>
      <c r="H6" s="59">
        <v>1</v>
      </c>
      <c r="I6" s="59" t="s">
        <v>65</v>
      </c>
      <c r="J6" s="59">
        <v>1</v>
      </c>
      <c r="K6" s="10" t="s">
        <v>86</v>
      </c>
      <c r="L6" s="59">
        <v>3</v>
      </c>
      <c r="M6" s="59"/>
      <c r="N6" s="59"/>
      <c r="O6" s="59"/>
      <c r="P6" s="59"/>
      <c r="Q6" s="60">
        <f>H6+J6</f>
        <v>2</v>
      </c>
      <c r="R6" s="59" t="s">
        <v>65</v>
      </c>
      <c r="S6" s="7">
        <v>30</v>
      </c>
    </row>
    <row r="7" spans="1:19" ht="24" customHeight="1">
      <c r="A7" s="57">
        <f>A6+1</f>
        <v>2</v>
      </c>
      <c r="B7" s="12" t="s">
        <v>79</v>
      </c>
      <c r="C7" s="12" t="s">
        <v>80</v>
      </c>
      <c r="D7" s="58">
        <v>21</v>
      </c>
      <c r="E7" s="10" t="s">
        <v>84</v>
      </c>
      <c r="F7" s="59" t="s">
        <v>66</v>
      </c>
      <c r="G7" s="59" t="s">
        <v>67</v>
      </c>
      <c r="H7" s="59">
        <v>3</v>
      </c>
      <c r="I7" s="59" t="s">
        <v>66</v>
      </c>
      <c r="J7" s="59">
        <v>2</v>
      </c>
      <c r="K7" s="59" t="s">
        <v>87</v>
      </c>
      <c r="L7" s="59">
        <v>3</v>
      </c>
      <c r="M7" s="59"/>
      <c r="N7" s="59"/>
      <c r="O7" s="59"/>
      <c r="P7" s="59"/>
      <c r="Q7" s="60">
        <f>H7+J7</f>
        <v>5</v>
      </c>
      <c r="R7" s="59" t="s">
        <v>67</v>
      </c>
      <c r="S7" s="7">
        <v>14</v>
      </c>
    </row>
    <row r="8" spans="1:19" ht="24" customHeight="1">
      <c r="A8" s="57">
        <f>A7+1</f>
        <v>3</v>
      </c>
      <c r="B8" s="12" t="s">
        <v>81</v>
      </c>
      <c r="C8" s="85" t="s">
        <v>82</v>
      </c>
      <c r="D8" s="58">
        <v>212</v>
      </c>
      <c r="E8" s="10" t="s">
        <v>85</v>
      </c>
      <c r="F8" s="59" t="s">
        <v>67</v>
      </c>
      <c r="G8" s="59" t="s">
        <v>66</v>
      </c>
      <c r="H8" s="59">
        <v>2</v>
      </c>
      <c r="I8" s="59" t="s">
        <v>67</v>
      </c>
      <c r="J8" s="59">
        <v>3</v>
      </c>
      <c r="K8" s="59" t="s">
        <v>65</v>
      </c>
      <c r="L8" s="59">
        <v>1</v>
      </c>
      <c r="M8" s="59"/>
      <c r="N8" s="59"/>
      <c r="O8" s="59"/>
      <c r="P8" s="59"/>
      <c r="Q8" s="60">
        <f>H8+L8</f>
        <v>3</v>
      </c>
      <c r="R8" s="59" t="s">
        <v>66</v>
      </c>
      <c r="S8" s="86" t="s">
        <v>88</v>
      </c>
    </row>
    <row r="10" s="102" customFormat="1" ht="12.75">
      <c r="B10" s="103" t="s">
        <v>120</v>
      </c>
    </row>
  </sheetData>
  <sheetProtection selectLockedCells="1" selectUnlockedCells="1"/>
  <mergeCells count="7">
    <mergeCell ref="M4:N4"/>
    <mergeCell ref="O4:P4"/>
    <mergeCell ref="Q4:R4"/>
    <mergeCell ref="E4:F4"/>
    <mergeCell ref="G4:H4"/>
    <mergeCell ref="I4:J4"/>
    <mergeCell ref="K4:L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20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75390625" style="19" customWidth="1"/>
    <col min="2" max="2" width="20.00390625" style="19" customWidth="1"/>
    <col min="3" max="3" width="18.875" style="19" customWidth="1"/>
    <col min="4" max="4" width="7.375" style="19" customWidth="1"/>
    <col min="5" max="5" width="14.625" style="19" customWidth="1"/>
    <col min="6" max="6" width="19.375" style="19" customWidth="1"/>
    <col min="7" max="16384" width="9.125" style="19" customWidth="1"/>
  </cols>
  <sheetData>
    <row r="1" spans="1:243" ht="12.75">
      <c r="A1"/>
      <c r="B1" s="23" t="s">
        <v>121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6" s="2" customFormat="1" ht="12.75">
      <c r="A2" s="2" t="s">
        <v>1</v>
      </c>
      <c r="F2" s="20">
        <v>40594</v>
      </c>
    </row>
    <row r="3" spans="3:4" ht="12.75">
      <c r="C3" s="22" t="s">
        <v>13</v>
      </c>
      <c r="D3" s="22"/>
    </row>
    <row r="4" spans="1:6" ht="12.75">
      <c r="A4" s="24"/>
      <c r="B4" s="24"/>
      <c r="C4" s="24"/>
      <c r="D4" s="24"/>
      <c r="E4" s="24" t="s">
        <v>122</v>
      </c>
      <c r="F4" s="24" t="s">
        <v>17</v>
      </c>
    </row>
    <row r="5" spans="1:6" ht="13.5" thickBot="1">
      <c r="A5" s="26" t="s">
        <v>24</v>
      </c>
      <c r="B5" s="27" t="s">
        <v>4</v>
      </c>
      <c r="C5" s="27" t="s">
        <v>5</v>
      </c>
      <c r="D5" s="27" t="s">
        <v>6</v>
      </c>
      <c r="E5" s="26" t="s">
        <v>25</v>
      </c>
      <c r="F5" s="26" t="s">
        <v>26</v>
      </c>
    </row>
    <row r="6" spans="1:6" ht="24" customHeight="1" thickTop="1">
      <c r="A6" s="29">
        <v>1</v>
      </c>
      <c r="B6" s="30" t="s">
        <v>29</v>
      </c>
      <c r="C6" s="30" t="s">
        <v>30</v>
      </c>
      <c r="D6" s="31">
        <v>63</v>
      </c>
      <c r="E6" s="32">
        <v>6</v>
      </c>
      <c r="F6" s="32" t="s">
        <v>123</v>
      </c>
    </row>
    <row r="7" spans="1:6" ht="24" customHeight="1">
      <c r="A7" s="29">
        <f aca="true" t="shared" si="0" ref="A7:A16">1+A6</f>
        <v>2</v>
      </c>
      <c r="B7" s="30" t="s">
        <v>31</v>
      </c>
      <c r="C7" s="30" t="s">
        <v>32</v>
      </c>
      <c r="D7" s="31">
        <v>19</v>
      </c>
      <c r="E7" s="32">
        <v>4</v>
      </c>
      <c r="F7" s="32" t="s">
        <v>67</v>
      </c>
    </row>
    <row r="8" spans="1:6" ht="24" customHeight="1">
      <c r="A8" s="29">
        <f t="shared" si="0"/>
        <v>3</v>
      </c>
      <c r="B8" s="30" t="s">
        <v>33</v>
      </c>
      <c r="C8" s="30" t="s">
        <v>34</v>
      </c>
      <c r="D8" s="31">
        <v>55</v>
      </c>
      <c r="E8" s="32">
        <v>10</v>
      </c>
      <c r="F8" s="32">
        <v>5</v>
      </c>
    </row>
    <row r="9" spans="1:6" ht="24" customHeight="1">
      <c r="A9" s="29">
        <f t="shared" si="0"/>
        <v>4</v>
      </c>
      <c r="B9" s="30" t="s">
        <v>29</v>
      </c>
      <c r="C9" s="30" t="s">
        <v>35</v>
      </c>
      <c r="D9" s="31">
        <v>14</v>
      </c>
      <c r="E9" s="32">
        <v>8</v>
      </c>
      <c r="F9" s="32" t="s">
        <v>124</v>
      </c>
    </row>
    <row r="10" spans="1:6" ht="24" customHeight="1">
      <c r="A10" s="29">
        <f t="shared" si="0"/>
        <v>5</v>
      </c>
      <c r="B10" s="30" t="s">
        <v>36</v>
      </c>
      <c r="C10" s="30" t="s">
        <v>37</v>
      </c>
      <c r="D10" s="31">
        <v>13</v>
      </c>
      <c r="E10" s="32">
        <v>2</v>
      </c>
      <c r="F10" s="32" t="s">
        <v>125</v>
      </c>
    </row>
    <row r="11" spans="1:6" ht="19.5" customHeight="1">
      <c r="A11" s="29">
        <f t="shared" si="0"/>
        <v>6</v>
      </c>
      <c r="B11" s="30" t="s">
        <v>39</v>
      </c>
      <c r="C11" s="30" t="s">
        <v>40</v>
      </c>
      <c r="D11" s="35" t="s">
        <v>41</v>
      </c>
      <c r="E11" s="32">
        <v>1</v>
      </c>
      <c r="F11" s="32" t="s">
        <v>65</v>
      </c>
    </row>
    <row r="12" spans="1:6" ht="19.5" customHeight="1">
      <c r="A12" s="29">
        <f t="shared" si="0"/>
        <v>7</v>
      </c>
      <c r="B12" s="30" t="s">
        <v>42</v>
      </c>
      <c r="C12" s="30" t="s">
        <v>43</v>
      </c>
      <c r="D12" s="31">
        <v>39</v>
      </c>
      <c r="E12" s="32">
        <v>9</v>
      </c>
      <c r="F12" s="32">
        <v>7</v>
      </c>
    </row>
    <row r="13" spans="1:6" ht="19.5" customHeight="1">
      <c r="A13" s="29">
        <f t="shared" si="0"/>
        <v>8</v>
      </c>
      <c r="B13" s="30" t="s">
        <v>68</v>
      </c>
      <c r="C13" s="30" t="s">
        <v>69</v>
      </c>
      <c r="D13" s="31">
        <v>15</v>
      </c>
      <c r="E13" s="32">
        <v>5</v>
      </c>
      <c r="F13" s="32" t="s">
        <v>66</v>
      </c>
    </row>
    <row r="14" spans="1:6" ht="19.5" customHeight="1">
      <c r="A14" s="29">
        <f t="shared" si="0"/>
        <v>9</v>
      </c>
      <c r="B14" s="30" t="s">
        <v>70</v>
      </c>
      <c r="C14" s="30" t="s">
        <v>71</v>
      </c>
      <c r="D14" s="31">
        <v>25</v>
      </c>
      <c r="E14" s="32">
        <v>7</v>
      </c>
      <c r="F14" s="32">
        <v>6</v>
      </c>
    </row>
    <row r="15" spans="1:6" ht="19.5" customHeight="1">
      <c r="A15" s="29">
        <f t="shared" si="0"/>
        <v>10</v>
      </c>
      <c r="B15" s="37" t="s">
        <v>72</v>
      </c>
      <c r="C15" s="37" t="s">
        <v>73</v>
      </c>
      <c r="D15" s="38">
        <v>97</v>
      </c>
      <c r="E15" s="32">
        <v>11</v>
      </c>
      <c r="F15" s="32">
        <v>8</v>
      </c>
    </row>
    <row r="16" spans="1:6" ht="24" customHeight="1">
      <c r="A16" s="29">
        <f t="shared" si="0"/>
        <v>11</v>
      </c>
      <c r="B16" s="9" t="s">
        <v>79</v>
      </c>
      <c r="C16" s="9" t="s">
        <v>80</v>
      </c>
      <c r="D16" s="10">
        <v>21</v>
      </c>
      <c r="E16" s="10">
        <v>3</v>
      </c>
      <c r="F16" s="59">
        <v>4</v>
      </c>
    </row>
    <row r="17" spans="1:6" ht="19.5" customHeight="1">
      <c r="A17" s="96"/>
      <c r="B17" s="97"/>
      <c r="C17" s="97"/>
      <c r="D17" s="98"/>
      <c r="E17" s="99"/>
      <c r="F17" s="99"/>
    </row>
    <row r="18" spans="1:6" ht="19.5" customHeight="1">
      <c r="A18" s="96"/>
      <c r="B18" s="97"/>
      <c r="C18" s="97"/>
      <c r="D18" s="98"/>
      <c r="E18" s="99"/>
      <c r="F18" s="99"/>
    </row>
    <row r="19" spans="1:6" ht="15">
      <c r="A19" s="104"/>
      <c r="B19" s="105" t="s">
        <v>126</v>
      </c>
      <c r="C19" s="105"/>
      <c r="D19" s="106"/>
      <c r="E19" s="106"/>
      <c r="F19" s="106"/>
    </row>
    <row r="20" spans="1:6" ht="15">
      <c r="A20" s="104"/>
      <c r="B20" s="107" t="s">
        <v>127</v>
      </c>
      <c r="C20" s="107"/>
      <c r="D20" s="108"/>
      <c r="E20" s="108"/>
      <c r="F20" s="108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8.25390625" style="0" customWidth="1"/>
    <col min="4" max="4" width="25.625" style="62" customWidth="1"/>
    <col min="5" max="5" width="13.375" style="18" customWidth="1"/>
    <col min="6" max="6" width="9.25390625" style="63" customWidth="1"/>
    <col min="7" max="7" width="8.00390625" style="0" customWidth="1"/>
  </cols>
  <sheetData>
    <row r="1" spans="1:13" s="68" customFormat="1" ht="20.25" customHeight="1">
      <c r="A1" s="64"/>
      <c r="B1" s="65" t="s">
        <v>117</v>
      </c>
      <c r="C1" s="64"/>
      <c r="D1" s="64"/>
      <c r="E1" s="64"/>
      <c r="F1" s="66"/>
      <c r="G1" s="64"/>
      <c r="H1" s="67"/>
      <c r="J1" s="64"/>
      <c r="L1" s="64"/>
      <c r="M1" s="64"/>
    </row>
    <row r="2" spans="2:7" s="69" customFormat="1" ht="14.25">
      <c r="B2" s="69" t="s">
        <v>58</v>
      </c>
      <c r="D2" s="70">
        <v>40594</v>
      </c>
      <c r="E2" s="71"/>
      <c r="G2" s="72"/>
    </row>
    <row r="3" spans="3:6" ht="15">
      <c r="C3" s="5" t="s">
        <v>59</v>
      </c>
      <c r="D3" s="73"/>
      <c r="E3" s="74"/>
      <c r="F3" s="75"/>
    </row>
    <row r="4" spans="1:7" ht="15">
      <c r="A4" s="6"/>
      <c r="B4" s="6" t="s">
        <v>4</v>
      </c>
      <c r="C4" s="6" t="s">
        <v>60</v>
      </c>
      <c r="D4" s="11" t="s">
        <v>61</v>
      </c>
      <c r="E4" s="10"/>
      <c r="F4" s="6" t="s">
        <v>62</v>
      </c>
      <c r="G4" s="6" t="s">
        <v>63</v>
      </c>
    </row>
    <row r="5" spans="2:7" ht="24" customHeight="1">
      <c r="B5" s="76" t="s">
        <v>64</v>
      </c>
      <c r="C5" s="77" t="s">
        <v>45</v>
      </c>
      <c r="D5" s="78"/>
      <c r="E5" s="77"/>
      <c r="F5" s="79"/>
      <c r="G5" s="79"/>
    </row>
    <row r="6" spans="1:7" ht="24" customHeight="1">
      <c r="A6" s="61"/>
      <c r="B6" s="30" t="s">
        <v>39</v>
      </c>
      <c r="C6" s="30" t="s">
        <v>40</v>
      </c>
      <c r="D6" s="10"/>
      <c r="E6" s="10"/>
      <c r="F6" s="58">
        <v>7</v>
      </c>
      <c r="G6" s="80" t="s">
        <v>65</v>
      </c>
    </row>
    <row r="7" spans="1:7" ht="24" customHeight="1">
      <c r="A7" s="61"/>
      <c r="B7" s="30" t="s">
        <v>36</v>
      </c>
      <c r="C7" s="30" t="s">
        <v>37</v>
      </c>
      <c r="D7" s="15"/>
      <c r="E7" s="10"/>
      <c r="F7" s="58">
        <v>13</v>
      </c>
      <c r="G7" s="80" t="s">
        <v>66</v>
      </c>
    </row>
    <row r="8" spans="1:7" ht="24" customHeight="1">
      <c r="A8" s="61"/>
      <c r="B8" s="30" t="s">
        <v>36</v>
      </c>
      <c r="C8" s="30" t="s">
        <v>38</v>
      </c>
      <c r="D8" s="10"/>
      <c r="E8" s="10"/>
      <c r="F8" s="81" t="s">
        <v>89</v>
      </c>
      <c r="G8" s="80" t="s">
        <v>67</v>
      </c>
    </row>
    <row r="9" spans="1:7" ht="24" customHeight="1">
      <c r="A9" s="61"/>
      <c r="B9" s="61"/>
      <c r="C9" s="61"/>
      <c r="D9" s="16"/>
      <c r="E9" s="17"/>
      <c r="F9" s="17"/>
      <c r="G9" s="82"/>
    </row>
    <row r="10" spans="2:7" ht="24" customHeight="1">
      <c r="B10" s="76" t="s">
        <v>64</v>
      </c>
      <c r="C10" s="77">
        <v>2000</v>
      </c>
      <c r="D10" s="78"/>
      <c r="E10" s="77"/>
      <c r="F10" s="79"/>
      <c r="G10" s="82"/>
    </row>
    <row r="11" spans="1:7" ht="24" customHeight="1">
      <c r="A11" s="61"/>
      <c r="B11" s="12" t="s">
        <v>77</v>
      </c>
      <c r="C11" s="12" t="s">
        <v>78</v>
      </c>
      <c r="D11" s="58"/>
      <c r="E11" s="10"/>
      <c r="F11" s="58">
        <v>6</v>
      </c>
      <c r="G11" s="80" t="s">
        <v>65</v>
      </c>
    </row>
    <row r="12" spans="1:7" ht="24" customHeight="1">
      <c r="A12" s="61"/>
      <c r="B12" s="12" t="s">
        <v>81</v>
      </c>
      <c r="C12" s="85" t="s">
        <v>82</v>
      </c>
      <c r="D12" s="6"/>
      <c r="E12" s="10"/>
      <c r="F12" s="58">
        <v>212</v>
      </c>
      <c r="G12" s="80" t="s">
        <v>66</v>
      </c>
    </row>
    <row r="13" spans="1:7" ht="24" customHeight="1">
      <c r="A13" s="61"/>
      <c r="B13" s="12" t="s">
        <v>79</v>
      </c>
      <c r="C13" s="12" t="s">
        <v>80</v>
      </c>
      <c r="D13" s="6"/>
      <c r="E13" s="10"/>
      <c r="F13" s="58">
        <v>21</v>
      </c>
      <c r="G13" s="80" t="s">
        <v>67</v>
      </c>
    </row>
    <row r="14" spans="1:7" ht="24" customHeight="1" thickBot="1">
      <c r="A14" s="61"/>
      <c r="B14" s="61"/>
      <c r="C14" s="61"/>
      <c r="D14" s="16"/>
      <c r="E14" s="17"/>
      <c r="F14" s="17"/>
      <c r="G14" s="82"/>
    </row>
    <row r="15" spans="2:7" ht="24" customHeight="1" thickTop="1">
      <c r="B15" t="s">
        <v>128</v>
      </c>
      <c r="C15" s="77"/>
      <c r="D15" s="78"/>
      <c r="E15" s="77"/>
      <c r="F15" s="79"/>
      <c r="G15" s="82"/>
    </row>
    <row r="16" spans="1:7" ht="24" customHeight="1">
      <c r="A16" s="61"/>
      <c r="B16" s="109" t="s">
        <v>39</v>
      </c>
      <c r="C16" s="109" t="s">
        <v>40</v>
      </c>
      <c r="D16" s="10"/>
      <c r="E16" s="10"/>
      <c r="F16" s="58">
        <v>7</v>
      </c>
      <c r="G16" s="80" t="s">
        <v>65</v>
      </c>
    </row>
    <row r="17" spans="1:7" ht="24" customHeight="1">
      <c r="A17" s="61"/>
      <c r="B17" s="12" t="s">
        <v>68</v>
      </c>
      <c r="C17" s="12" t="s">
        <v>69</v>
      </c>
      <c r="D17" s="6"/>
      <c r="E17" s="10"/>
      <c r="F17" s="58">
        <v>15</v>
      </c>
      <c r="G17" s="80" t="s">
        <v>66</v>
      </c>
    </row>
    <row r="18" spans="1:7" ht="24" customHeight="1">
      <c r="A18" s="61"/>
      <c r="B18" s="12" t="s">
        <v>129</v>
      </c>
      <c r="C18" s="12" t="s">
        <v>130</v>
      </c>
      <c r="D18" s="6"/>
      <c r="E18" s="10"/>
      <c r="F18" s="58">
        <v>19</v>
      </c>
      <c r="G18" s="80" t="s">
        <v>67</v>
      </c>
    </row>
    <row r="19" spans="1:7" ht="24" customHeight="1">
      <c r="A19" s="61"/>
      <c r="B19" s="61"/>
      <c r="C19" s="61"/>
      <c r="D19" s="16"/>
      <c r="E19" s="17"/>
      <c r="F19" s="17"/>
      <c r="G19" s="82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2011-02-27T23:31:30Z</dcterms:modified>
  <cp:category/>
  <cp:version/>
  <cp:contentType/>
  <cp:contentStatus/>
</cp:coreProperties>
</file>