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станд" sheetId="1" r:id="rId1"/>
    <sheet name="моно" sheetId="2" r:id="rId2"/>
  </sheets>
  <definedNames/>
  <calcPr fullCalcOnLoad="1"/>
</workbook>
</file>

<file path=xl/sharedStrings.xml><?xml version="1.0" encoding="utf-8"?>
<sst xmlns="http://schemas.openxmlformats.org/spreadsheetml/2006/main" count="204" uniqueCount="86">
  <si>
    <t>Чемпионат Мурманской обл. по автомобильным гонкам ралли-спринт</t>
  </si>
  <si>
    <t>Стандарт</t>
  </si>
  <si>
    <t>РЕЗУЛЬТАТЫ ЛИЧНОГО ЗАЧЕТА</t>
  </si>
  <si>
    <t xml:space="preserve">       Итог</t>
  </si>
  <si>
    <t>№ пп</t>
  </si>
  <si>
    <t>Имя</t>
  </si>
  <si>
    <t>Фамлия</t>
  </si>
  <si>
    <t xml:space="preserve">Ст № </t>
  </si>
  <si>
    <t xml:space="preserve">          1 этап</t>
  </si>
  <si>
    <t xml:space="preserve">         2 этап</t>
  </si>
  <si>
    <t xml:space="preserve">        3 этап</t>
  </si>
  <si>
    <t xml:space="preserve">         4 этап</t>
  </si>
  <si>
    <t xml:space="preserve">          5 этап</t>
  </si>
  <si>
    <t xml:space="preserve">   5 этап</t>
  </si>
  <si>
    <t xml:space="preserve">       6 этап</t>
  </si>
  <si>
    <t xml:space="preserve">   Чемпионата</t>
  </si>
  <si>
    <t>Место</t>
  </si>
  <si>
    <t>Очки</t>
  </si>
  <si>
    <t>Места</t>
  </si>
  <si>
    <t>Антон</t>
  </si>
  <si>
    <t>Тихонов</t>
  </si>
  <si>
    <t>II</t>
  </si>
  <si>
    <t>III</t>
  </si>
  <si>
    <t>I</t>
  </si>
  <si>
    <t>Виктор</t>
  </si>
  <si>
    <t>Кузнецов</t>
  </si>
  <si>
    <t>8</t>
  </si>
  <si>
    <t>Геннадий</t>
  </si>
  <si>
    <t>Стрелков</t>
  </si>
  <si>
    <t>Алексей</t>
  </si>
  <si>
    <t>Саенков</t>
  </si>
  <si>
    <t>77</t>
  </si>
  <si>
    <t>7</t>
  </si>
  <si>
    <t>Дмитрий</t>
  </si>
  <si>
    <t>Ходий</t>
  </si>
  <si>
    <t>Ильницкий</t>
  </si>
  <si>
    <t>63</t>
  </si>
  <si>
    <t>Владимир</t>
  </si>
  <si>
    <t>Сергей</t>
  </si>
  <si>
    <t>Богатырев</t>
  </si>
  <si>
    <t>3</t>
  </si>
  <si>
    <t>2012 год</t>
  </si>
  <si>
    <t>11.02 Полярные Зори</t>
  </si>
  <si>
    <t>18.03. Полярные Зори</t>
  </si>
  <si>
    <t>Колосов</t>
  </si>
  <si>
    <t>46</t>
  </si>
  <si>
    <t>Ющенко</t>
  </si>
  <si>
    <t>6</t>
  </si>
  <si>
    <t>Монопривод</t>
  </si>
  <si>
    <t>Артем</t>
  </si>
  <si>
    <t>Иванов</t>
  </si>
  <si>
    <t>Диковицкий</t>
  </si>
  <si>
    <t>Андрей</t>
  </si>
  <si>
    <t>Пугачев</t>
  </si>
  <si>
    <t>Буянов</t>
  </si>
  <si>
    <t>Проккуев</t>
  </si>
  <si>
    <t>Александр</t>
  </si>
  <si>
    <t>Рычков</t>
  </si>
  <si>
    <t>Евгений</t>
  </si>
  <si>
    <t>Тыщук</t>
  </si>
  <si>
    <t>Максим</t>
  </si>
  <si>
    <t>Костына</t>
  </si>
  <si>
    <t>Андреев</t>
  </si>
  <si>
    <t>Роман</t>
  </si>
  <si>
    <t>Лисицын</t>
  </si>
  <si>
    <t>Глушков</t>
  </si>
  <si>
    <t>Павел</t>
  </si>
  <si>
    <t>Кидун</t>
  </si>
  <si>
    <t>5</t>
  </si>
  <si>
    <t>24.03Мончегорск</t>
  </si>
  <si>
    <t>24.03.Мончегорск</t>
  </si>
  <si>
    <t>Дуплищев</t>
  </si>
  <si>
    <t>Олег</t>
  </si>
  <si>
    <t>Белов</t>
  </si>
  <si>
    <t>Алдабаев</t>
  </si>
  <si>
    <t>4</t>
  </si>
  <si>
    <t xml:space="preserve">Артем </t>
  </si>
  <si>
    <t>Егоров</t>
  </si>
  <si>
    <t>н/с</t>
  </si>
  <si>
    <t>27.10. Кола</t>
  </si>
  <si>
    <t>нс</t>
  </si>
  <si>
    <t>1</t>
  </si>
  <si>
    <t>2</t>
  </si>
  <si>
    <t>вк</t>
  </si>
  <si>
    <t>Фомичев</t>
  </si>
  <si>
    <t>27.10 Кола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</si>
</sst>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5" xfId="58" applyFont="1" applyBorder="1" applyAlignment="1">
      <alignment horizontal="left"/>
    </xf>
    <xf numFmtId="43" fontId="0" fillId="0" borderId="11" xfId="58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0" fontId="5" fillId="24" borderId="14" xfId="0" applyFont="1" applyFill="1" applyBorder="1" applyAlignment="1">
      <alignment/>
    </xf>
    <xf numFmtId="0" fontId="6" fillId="24" borderId="14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4" xfId="0" applyFill="1" applyBorder="1" applyAlignment="1">
      <alignment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25" borderId="19" xfId="0" applyFont="1" applyFill="1" applyBorder="1" applyAlignment="1">
      <alignment horizontal="center"/>
    </xf>
    <xf numFmtId="0" fontId="9" fillId="25" borderId="14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5" fillId="24" borderId="14" xfId="0" applyFont="1" applyFill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0" fontId="12" fillId="25" borderId="18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0" fontId="14" fillId="24" borderId="14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13" fillId="24" borderId="14" xfId="0" applyFont="1" applyFill="1" applyBorder="1" applyAlignment="1">
      <alignment/>
    </xf>
    <xf numFmtId="0" fontId="15" fillId="0" borderId="18" xfId="0" applyFont="1" applyBorder="1" applyAlignment="1">
      <alignment horizontal="center"/>
    </xf>
    <xf numFmtId="0" fontId="11" fillId="24" borderId="14" xfId="0" applyFont="1" applyFill="1" applyBorder="1" applyAlignment="1">
      <alignment/>
    </xf>
    <xf numFmtId="0" fontId="10" fillId="0" borderId="18" xfId="0" applyFont="1" applyBorder="1" applyAlignment="1">
      <alignment horizontal="right"/>
    </xf>
    <xf numFmtId="0" fontId="16" fillId="17" borderId="18" xfId="0" applyFont="1" applyFill="1" applyBorder="1" applyAlignment="1">
      <alignment horizontal="center"/>
    </xf>
    <xf numFmtId="0" fontId="9" fillId="17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49" fontId="2" fillId="24" borderId="17" xfId="0" applyNumberFormat="1" applyFont="1" applyFill="1" applyBorder="1" applyAlignment="1">
      <alignment horizontal="center"/>
    </xf>
    <xf numFmtId="0" fontId="5" fillId="24" borderId="17" xfId="0" applyFont="1" applyFill="1" applyBorder="1" applyAlignment="1">
      <alignment/>
    </xf>
    <xf numFmtId="0" fontId="13" fillId="24" borderId="17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24" borderId="18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2" fillId="25" borderId="22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24" borderId="0" xfId="0" applyFont="1" applyFill="1" applyAlignment="1">
      <alignment/>
    </xf>
    <xf numFmtId="0" fontId="10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right"/>
    </xf>
    <xf numFmtId="0" fontId="5" fillId="24" borderId="18" xfId="0" applyFont="1" applyFill="1" applyBorder="1" applyAlignment="1">
      <alignment horizontal="right"/>
    </xf>
    <xf numFmtId="0" fontId="12" fillId="25" borderId="14" xfId="0" applyFont="1" applyFill="1" applyBorder="1" applyAlignment="1">
      <alignment horizontal="center"/>
    </xf>
    <xf numFmtId="0" fontId="9" fillId="24" borderId="18" xfId="0" applyFont="1" applyFill="1" applyBorder="1" applyAlignment="1">
      <alignment horizontal="center"/>
    </xf>
    <xf numFmtId="0" fontId="32" fillId="0" borderId="14" xfId="0" applyFont="1" applyBorder="1" applyAlignment="1">
      <alignment/>
    </xf>
    <xf numFmtId="0" fontId="12" fillId="17" borderId="1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W9" sqref="W9"/>
    </sheetView>
  </sheetViews>
  <sheetFormatPr defaultColWidth="9.140625" defaultRowHeight="15"/>
  <cols>
    <col min="1" max="1" width="3.00390625" style="0" customWidth="1"/>
    <col min="2" max="2" width="12.421875" style="0" customWidth="1"/>
    <col min="3" max="3" width="12.57421875" style="0" customWidth="1"/>
    <col min="4" max="4" width="10.421875" style="0" customWidth="1"/>
    <col min="5" max="7" width="6.7109375" style="0" customWidth="1"/>
    <col min="8" max="8" width="6.57421875" style="0" customWidth="1"/>
    <col min="9" max="9" width="7.28125" style="0" customWidth="1"/>
    <col min="10" max="10" width="6.140625" style="0" customWidth="1"/>
    <col min="11" max="11" width="6.00390625" style="0" customWidth="1"/>
    <col min="12" max="12" width="5.00390625" style="0" customWidth="1"/>
    <col min="13" max="13" width="0.13671875" style="0" hidden="1" customWidth="1"/>
    <col min="14" max="14" width="5.00390625" style="0" hidden="1" customWidth="1"/>
    <col min="15" max="15" width="6.28125" style="0" hidden="1" customWidth="1"/>
    <col min="16" max="16" width="5.8515625" style="0" hidden="1" customWidth="1"/>
  </cols>
  <sheetData>
    <row r="1" ht="15">
      <c r="B1" t="s">
        <v>0</v>
      </c>
    </row>
    <row r="2" spans="2:12" ht="18.75">
      <c r="B2" t="s">
        <v>41</v>
      </c>
      <c r="E2" s="1"/>
      <c r="F2" s="2" t="s">
        <v>1</v>
      </c>
      <c r="G2" s="1"/>
      <c r="H2" s="2"/>
      <c r="I2" s="1"/>
      <c r="J2" s="2"/>
      <c r="K2" s="1"/>
      <c r="L2" s="2"/>
    </row>
    <row r="3" spans="1:18" ht="15.75">
      <c r="A3" s="1"/>
      <c r="B3" s="3" t="s">
        <v>2</v>
      </c>
      <c r="D3" s="3"/>
      <c r="E3" s="4" t="s">
        <v>42</v>
      </c>
      <c r="F3" s="5"/>
      <c r="G3" s="4" t="s">
        <v>43</v>
      </c>
      <c r="H3" s="5"/>
      <c r="I3" s="76" t="s">
        <v>69</v>
      </c>
      <c r="J3" s="77"/>
      <c r="K3" s="4" t="s">
        <v>85</v>
      </c>
      <c r="L3" s="5"/>
      <c r="M3" s="4"/>
      <c r="N3" s="5"/>
      <c r="O3" s="4"/>
      <c r="P3" s="5"/>
      <c r="Q3" s="7" t="s">
        <v>3</v>
      </c>
      <c r="R3" s="8"/>
    </row>
    <row r="4" spans="1:18" ht="15.75">
      <c r="A4" s="9" t="s">
        <v>4</v>
      </c>
      <c r="B4" s="9" t="s">
        <v>5</v>
      </c>
      <c r="C4" s="9" t="s">
        <v>6</v>
      </c>
      <c r="D4" s="9" t="s">
        <v>7</v>
      </c>
      <c r="E4" s="4" t="s">
        <v>8</v>
      </c>
      <c r="F4" s="5"/>
      <c r="G4" s="4" t="s">
        <v>9</v>
      </c>
      <c r="H4" s="10"/>
      <c r="I4" s="4" t="s">
        <v>10</v>
      </c>
      <c r="J4" s="5"/>
      <c r="K4" s="4" t="s">
        <v>11</v>
      </c>
      <c r="L4" s="5"/>
      <c r="M4" s="11" t="s">
        <v>13</v>
      </c>
      <c r="N4" s="12"/>
      <c r="O4" s="4" t="s">
        <v>14</v>
      </c>
      <c r="P4" s="10"/>
      <c r="Q4" s="13" t="s">
        <v>15</v>
      </c>
      <c r="R4" s="14"/>
    </row>
    <row r="5" spans="1:18" ht="15.75">
      <c r="A5" s="9"/>
      <c r="B5" s="9"/>
      <c r="C5" s="9"/>
      <c r="D5" s="9"/>
      <c r="E5" s="9" t="s">
        <v>16</v>
      </c>
      <c r="F5" s="9" t="s">
        <v>17</v>
      </c>
      <c r="G5" s="9" t="s">
        <v>16</v>
      </c>
      <c r="H5" s="9" t="s">
        <v>17</v>
      </c>
      <c r="I5" s="9" t="s">
        <v>16</v>
      </c>
      <c r="J5" s="25" t="s">
        <v>17</v>
      </c>
      <c r="K5" s="9" t="s">
        <v>16</v>
      </c>
      <c r="L5" s="9" t="s">
        <v>17</v>
      </c>
      <c r="M5" s="15" t="s">
        <v>16</v>
      </c>
      <c r="N5" s="15" t="s">
        <v>17</v>
      </c>
      <c r="O5" s="7" t="s">
        <v>16</v>
      </c>
      <c r="P5" s="16" t="s">
        <v>17</v>
      </c>
      <c r="Q5" s="8" t="s">
        <v>17</v>
      </c>
      <c r="R5" s="8" t="s">
        <v>18</v>
      </c>
    </row>
    <row r="6" spans="1:18" ht="18.75">
      <c r="A6" s="17">
        <v>1</v>
      </c>
      <c r="B6" s="23" t="s">
        <v>33</v>
      </c>
      <c r="C6" s="23" t="s">
        <v>34</v>
      </c>
      <c r="D6" s="63" t="s">
        <v>32</v>
      </c>
      <c r="E6" s="32" t="s">
        <v>23</v>
      </c>
      <c r="F6" s="41">
        <v>70</v>
      </c>
      <c r="G6" s="32" t="s">
        <v>23</v>
      </c>
      <c r="H6" s="42">
        <v>60</v>
      </c>
      <c r="I6" s="32" t="s">
        <v>23</v>
      </c>
      <c r="J6" s="18">
        <v>70</v>
      </c>
      <c r="K6" s="34" t="s">
        <v>82</v>
      </c>
      <c r="L6" s="35">
        <v>53</v>
      </c>
      <c r="M6" s="36"/>
      <c r="N6" s="37"/>
      <c r="O6" s="38"/>
      <c r="P6" s="39"/>
      <c r="Q6" s="36">
        <f aca="true" t="shared" si="0" ref="Q6:Q15">F6+H6+J6+L6</f>
        <v>253</v>
      </c>
      <c r="R6" s="43" t="s">
        <v>23</v>
      </c>
    </row>
    <row r="7" spans="1:18" ht="18.75">
      <c r="A7" s="17">
        <f>A6+1</f>
        <v>2</v>
      </c>
      <c r="B7" s="23" t="s">
        <v>38</v>
      </c>
      <c r="C7" s="23" t="s">
        <v>44</v>
      </c>
      <c r="D7" s="31" t="s">
        <v>45</v>
      </c>
      <c r="E7" s="65" t="s">
        <v>22</v>
      </c>
      <c r="F7" s="67">
        <v>39</v>
      </c>
      <c r="G7" s="33">
        <v>4</v>
      </c>
      <c r="H7" s="42">
        <v>19</v>
      </c>
      <c r="I7" s="32" t="s">
        <v>21</v>
      </c>
      <c r="J7" s="18">
        <v>53</v>
      </c>
      <c r="K7" s="34" t="s">
        <v>80</v>
      </c>
      <c r="L7" s="35">
        <v>0</v>
      </c>
      <c r="M7" s="36"/>
      <c r="N7" s="37"/>
      <c r="O7" s="36"/>
      <c r="P7" s="35"/>
      <c r="Q7" s="36">
        <f t="shared" si="0"/>
        <v>111</v>
      </c>
      <c r="R7" s="44" t="s">
        <v>21</v>
      </c>
    </row>
    <row r="8" spans="1:18" ht="18.75">
      <c r="A8" s="17">
        <v>3</v>
      </c>
      <c r="B8" s="23" t="s">
        <v>24</v>
      </c>
      <c r="C8" s="23" t="s">
        <v>25</v>
      </c>
      <c r="D8" s="31" t="s">
        <v>26</v>
      </c>
      <c r="E8" s="34" t="s">
        <v>47</v>
      </c>
      <c r="F8" s="41">
        <v>9</v>
      </c>
      <c r="G8" s="34" t="s">
        <v>78</v>
      </c>
      <c r="H8" s="30">
        <v>0</v>
      </c>
      <c r="I8" s="34" t="s">
        <v>75</v>
      </c>
      <c r="J8" s="18">
        <v>28</v>
      </c>
      <c r="K8" s="34" t="s">
        <v>81</v>
      </c>
      <c r="L8" s="35">
        <v>70</v>
      </c>
      <c r="M8" s="36"/>
      <c r="N8" s="37"/>
      <c r="O8" s="36"/>
      <c r="P8" s="35"/>
      <c r="Q8" s="36">
        <f t="shared" si="0"/>
        <v>107</v>
      </c>
      <c r="R8" s="43" t="s">
        <v>22</v>
      </c>
    </row>
    <row r="9" spans="1:18" ht="18.75">
      <c r="A9" s="17">
        <v>4</v>
      </c>
      <c r="B9" s="23" t="s">
        <v>19</v>
      </c>
      <c r="C9" s="23" t="s">
        <v>35</v>
      </c>
      <c r="D9" s="62" t="s">
        <v>36</v>
      </c>
      <c r="E9" s="63" t="s">
        <v>32</v>
      </c>
      <c r="F9" s="41">
        <v>1</v>
      </c>
      <c r="G9" s="32" t="s">
        <v>21</v>
      </c>
      <c r="H9" s="42">
        <v>43</v>
      </c>
      <c r="I9" s="63" t="s">
        <v>68</v>
      </c>
      <c r="J9" s="18">
        <v>18</v>
      </c>
      <c r="K9" s="34" t="s">
        <v>75</v>
      </c>
      <c r="L9" s="35">
        <v>38</v>
      </c>
      <c r="M9" s="36"/>
      <c r="N9" s="37"/>
      <c r="O9" s="36"/>
      <c r="P9" s="35"/>
      <c r="Q9" s="36">
        <f t="shared" si="0"/>
        <v>100</v>
      </c>
      <c r="R9" s="73">
        <v>4</v>
      </c>
    </row>
    <row r="10" spans="1:18" ht="18.75">
      <c r="A10" s="17">
        <v>5</v>
      </c>
      <c r="B10" s="23" t="s">
        <v>38</v>
      </c>
      <c r="C10" s="23" t="s">
        <v>39</v>
      </c>
      <c r="D10" s="31" t="s">
        <v>40</v>
      </c>
      <c r="E10" s="66">
        <v>4</v>
      </c>
      <c r="F10" s="68">
        <v>28</v>
      </c>
      <c r="G10" s="33">
        <v>5</v>
      </c>
      <c r="H10" s="42">
        <v>10</v>
      </c>
      <c r="I10" s="72" t="s">
        <v>22</v>
      </c>
      <c r="J10" s="18">
        <v>39</v>
      </c>
      <c r="K10" s="34" t="s">
        <v>68</v>
      </c>
      <c r="L10" s="35">
        <v>18</v>
      </c>
      <c r="M10" s="36"/>
      <c r="N10" s="37"/>
      <c r="O10" s="36"/>
      <c r="P10" s="35"/>
      <c r="Q10" s="36">
        <f t="shared" si="0"/>
        <v>95</v>
      </c>
      <c r="R10" s="19">
        <v>5</v>
      </c>
    </row>
    <row r="11" spans="1:18" ht="18.75">
      <c r="A11" s="17">
        <v>6</v>
      </c>
      <c r="B11" s="23" t="s">
        <v>29</v>
      </c>
      <c r="C11" s="23" t="s">
        <v>30</v>
      </c>
      <c r="D11" s="31" t="s">
        <v>31</v>
      </c>
      <c r="E11" s="32" t="s">
        <v>21</v>
      </c>
      <c r="F11" s="41">
        <v>53</v>
      </c>
      <c r="G11" s="34" t="s">
        <v>78</v>
      </c>
      <c r="H11" s="30">
        <v>0</v>
      </c>
      <c r="I11" s="34" t="s">
        <v>32</v>
      </c>
      <c r="J11" s="18">
        <v>1</v>
      </c>
      <c r="K11" s="34" t="s">
        <v>40</v>
      </c>
      <c r="L11" s="35">
        <v>39</v>
      </c>
      <c r="M11" s="36"/>
      <c r="N11" s="37"/>
      <c r="O11" s="36"/>
      <c r="P11" s="35"/>
      <c r="Q11" s="36">
        <f t="shared" si="0"/>
        <v>93</v>
      </c>
      <c r="R11" s="19">
        <v>6</v>
      </c>
    </row>
    <row r="12" spans="1:18" ht="18.75">
      <c r="A12" s="17">
        <v>7</v>
      </c>
      <c r="B12" s="22" t="s">
        <v>19</v>
      </c>
      <c r="C12" s="22" t="s">
        <v>20</v>
      </c>
      <c r="D12" s="40">
        <v>146</v>
      </c>
      <c r="E12" s="34" t="s">
        <v>68</v>
      </c>
      <c r="F12" s="41">
        <v>18</v>
      </c>
      <c r="G12" s="32" t="s">
        <v>22</v>
      </c>
      <c r="H12" s="42">
        <v>30</v>
      </c>
      <c r="I12" s="34" t="s">
        <v>78</v>
      </c>
      <c r="J12" s="18">
        <v>0</v>
      </c>
      <c r="K12" s="34" t="s">
        <v>83</v>
      </c>
      <c r="L12" s="35">
        <v>0</v>
      </c>
      <c r="M12" s="36"/>
      <c r="N12" s="37"/>
      <c r="O12" s="36"/>
      <c r="P12" s="35"/>
      <c r="Q12" s="36">
        <f t="shared" si="0"/>
        <v>48</v>
      </c>
      <c r="R12" s="19">
        <v>7</v>
      </c>
    </row>
    <row r="13" spans="1:18" ht="18.75">
      <c r="A13" s="17">
        <v>8</v>
      </c>
      <c r="B13" s="22" t="s">
        <v>76</v>
      </c>
      <c r="C13" s="22" t="s">
        <v>77</v>
      </c>
      <c r="D13" s="33">
        <v>72</v>
      </c>
      <c r="E13" s="34" t="s">
        <v>78</v>
      </c>
      <c r="F13" s="18">
        <v>0</v>
      </c>
      <c r="G13" s="63" t="s">
        <v>78</v>
      </c>
      <c r="H13" s="71">
        <v>0</v>
      </c>
      <c r="I13" s="34" t="s">
        <v>47</v>
      </c>
      <c r="J13" s="18">
        <v>3</v>
      </c>
      <c r="K13" s="34" t="s">
        <v>47</v>
      </c>
      <c r="L13" s="35">
        <v>9</v>
      </c>
      <c r="M13" s="36"/>
      <c r="N13" s="37"/>
      <c r="O13" s="36"/>
      <c r="P13" s="35"/>
      <c r="Q13" s="36">
        <f t="shared" si="0"/>
        <v>12</v>
      </c>
      <c r="R13" s="19">
        <v>8</v>
      </c>
    </row>
    <row r="14" spans="1:18" ht="18.75">
      <c r="A14" s="52">
        <v>9</v>
      </c>
      <c r="B14" s="61" t="s">
        <v>29</v>
      </c>
      <c r="C14" s="61" t="s">
        <v>46</v>
      </c>
      <c r="D14" s="64">
        <v>1</v>
      </c>
      <c r="E14" s="53" t="s">
        <v>78</v>
      </c>
      <c r="F14" s="54">
        <v>0</v>
      </c>
      <c r="G14" s="69">
        <v>6</v>
      </c>
      <c r="H14" s="70">
        <v>1</v>
      </c>
      <c r="I14" s="53" t="s">
        <v>78</v>
      </c>
      <c r="J14" s="54">
        <v>0</v>
      </c>
      <c r="K14" s="53" t="s">
        <v>80</v>
      </c>
      <c r="L14" s="55">
        <v>0</v>
      </c>
      <c r="M14" s="56"/>
      <c r="N14" s="57"/>
      <c r="O14" s="56"/>
      <c r="P14" s="55"/>
      <c r="Q14" s="56">
        <f t="shared" si="0"/>
        <v>1</v>
      </c>
      <c r="R14" s="58">
        <v>9</v>
      </c>
    </row>
    <row r="15" spans="1:18" ht="18.75">
      <c r="A15" s="59">
        <v>10</v>
      </c>
      <c r="B15" s="74" t="s">
        <v>84</v>
      </c>
      <c r="C15" s="74" t="s">
        <v>37</v>
      </c>
      <c r="D15" s="15">
        <v>39</v>
      </c>
      <c r="E15" s="34" t="s">
        <v>80</v>
      </c>
      <c r="F15" s="41">
        <v>0</v>
      </c>
      <c r="G15" s="21" t="s">
        <v>80</v>
      </c>
      <c r="H15" s="60">
        <v>0</v>
      </c>
      <c r="I15" s="34" t="s">
        <v>80</v>
      </c>
      <c r="J15" s="18">
        <v>0</v>
      </c>
      <c r="K15" s="34" t="s">
        <v>32</v>
      </c>
      <c r="L15" s="35">
        <v>1</v>
      </c>
      <c r="M15" s="21"/>
      <c r="N15" s="21"/>
      <c r="O15" s="21"/>
      <c r="P15" s="21"/>
      <c r="Q15" s="36">
        <f t="shared" si="0"/>
        <v>1</v>
      </c>
      <c r="R15" s="19">
        <v>9</v>
      </c>
    </row>
  </sheetData>
  <sheetProtection/>
  <mergeCells count="1">
    <mergeCell ref="I3:J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3">
      <selection activeCell="U7" sqref="U7"/>
    </sheetView>
  </sheetViews>
  <sheetFormatPr defaultColWidth="9.140625" defaultRowHeight="15"/>
  <cols>
    <col min="1" max="1" width="13.28125" style="0" customWidth="1"/>
    <col min="2" max="2" width="17.421875" style="0" customWidth="1"/>
    <col min="3" max="3" width="11.8515625" style="0" customWidth="1"/>
    <col min="4" max="4" width="6.00390625" style="0" customWidth="1"/>
    <col min="5" max="5" width="5.8515625" style="0" customWidth="1"/>
    <col min="6" max="6" width="6.8515625" style="0" customWidth="1"/>
    <col min="7" max="7" width="6.57421875" style="0" customWidth="1"/>
    <col min="10" max="10" width="7.28125" style="0" customWidth="1"/>
    <col min="11" max="11" width="8.140625" style="0" customWidth="1"/>
    <col min="12" max="12" width="2.8515625" style="0" hidden="1" customWidth="1"/>
    <col min="13" max="13" width="4.421875" style="0" hidden="1" customWidth="1"/>
  </cols>
  <sheetData>
    <row r="1" ht="15">
      <c r="A1" t="s">
        <v>0</v>
      </c>
    </row>
    <row r="2" spans="1:13" ht="18.75">
      <c r="A2" t="s">
        <v>41</v>
      </c>
      <c r="D2" s="1"/>
      <c r="E2" s="2" t="s">
        <v>48</v>
      </c>
      <c r="F2" s="1"/>
      <c r="G2" s="2"/>
      <c r="H2" s="1"/>
      <c r="I2" s="2"/>
      <c r="J2" s="1"/>
      <c r="K2" s="2"/>
      <c r="L2" s="1"/>
      <c r="M2" s="2"/>
    </row>
    <row r="3" spans="1:15" ht="15.75">
      <c r="A3" s="3" t="s">
        <v>2</v>
      </c>
      <c r="C3" s="3"/>
      <c r="D3" s="4" t="s">
        <v>42</v>
      </c>
      <c r="E3" s="5"/>
      <c r="F3" s="4" t="s">
        <v>43</v>
      </c>
      <c r="G3" s="5"/>
      <c r="H3" s="79" t="s">
        <v>70</v>
      </c>
      <c r="I3" s="77"/>
      <c r="J3" s="79" t="s">
        <v>79</v>
      </c>
      <c r="K3" s="77"/>
      <c r="L3" s="6"/>
      <c r="M3" s="5"/>
      <c r="N3" s="7" t="s">
        <v>3</v>
      </c>
      <c r="O3" s="8"/>
    </row>
    <row r="4" spans="1:15" ht="15.75">
      <c r="A4" s="9" t="s">
        <v>5</v>
      </c>
      <c r="B4" s="9" t="s">
        <v>6</v>
      </c>
      <c r="C4" s="9" t="s">
        <v>7</v>
      </c>
      <c r="D4" s="6" t="s">
        <v>8</v>
      </c>
      <c r="E4" s="5"/>
      <c r="F4" s="76" t="s">
        <v>9</v>
      </c>
      <c r="G4" s="78"/>
      <c r="H4" s="76" t="s">
        <v>10</v>
      </c>
      <c r="I4" s="78"/>
      <c r="J4" s="76" t="s">
        <v>11</v>
      </c>
      <c r="K4" s="78"/>
      <c r="L4" s="6" t="s">
        <v>12</v>
      </c>
      <c r="M4" s="5"/>
      <c r="N4" s="13" t="s">
        <v>15</v>
      </c>
      <c r="O4" s="14"/>
    </row>
    <row r="5" spans="1:15" ht="15.75">
      <c r="A5" s="9"/>
      <c r="B5" s="9"/>
      <c r="C5" s="9"/>
      <c r="D5" s="9" t="s">
        <v>16</v>
      </c>
      <c r="E5" s="9" t="s">
        <v>17</v>
      </c>
      <c r="F5" s="9" t="s">
        <v>16</v>
      </c>
      <c r="G5" s="9" t="s">
        <v>17</v>
      </c>
      <c r="H5" s="9" t="s">
        <v>16</v>
      </c>
      <c r="I5" s="9" t="s">
        <v>17</v>
      </c>
      <c r="J5" s="9" t="s">
        <v>16</v>
      </c>
      <c r="K5" s="9" t="s">
        <v>17</v>
      </c>
      <c r="L5" s="9" t="s">
        <v>16</v>
      </c>
      <c r="M5" s="9" t="s">
        <v>17</v>
      </c>
      <c r="N5" s="21" t="s">
        <v>17</v>
      </c>
      <c r="O5" s="21" t="s">
        <v>18</v>
      </c>
    </row>
    <row r="6" spans="1:15" ht="18.75">
      <c r="A6" s="20" t="s">
        <v>52</v>
      </c>
      <c r="B6" s="20" t="s">
        <v>53</v>
      </c>
      <c r="C6" s="20">
        <v>72</v>
      </c>
      <c r="D6" s="27" t="s">
        <v>23</v>
      </c>
      <c r="E6" s="48">
        <v>100</v>
      </c>
      <c r="F6" s="28" t="s">
        <v>21</v>
      </c>
      <c r="G6" s="21">
        <v>84</v>
      </c>
      <c r="H6" s="28" t="s">
        <v>21</v>
      </c>
      <c r="I6" s="21">
        <v>84</v>
      </c>
      <c r="J6" s="21">
        <v>5</v>
      </c>
      <c r="K6" s="21">
        <v>47</v>
      </c>
      <c r="L6" s="21"/>
      <c r="M6" s="21"/>
      <c r="N6" s="21">
        <f aca="true" t="shared" si="0" ref="N6:N24">E6+G6+I6+K6+M6</f>
        <v>315</v>
      </c>
      <c r="O6" s="75" t="s">
        <v>23</v>
      </c>
    </row>
    <row r="7" spans="1:15" ht="18.75">
      <c r="A7" s="20" t="s">
        <v>58</v>
      </c>
      <c r="B7" s="20" t="s">
        <v>59</v>
      </c>
      <c r="C7" s="20">
        <v>71</v>
      </c>
      <c r="D7" s="45">
        <v>5</v>
      </c>
      <c r="E7" s="48">
        <v>57</v>
      </c>
      <c r="F7" s="26">
        <v>4</v>
      </c>
      <c r="G7" s="21">
        <v>62</v>
      </c>
      <c r="H7" s="28" t="s">
        <v>23</v>
      </c>
      <c r="I7" s="21">
        <v>100</v>
      </c>
      <c r="J7" s="21">
        <v>4</v>
      </c>
      <c r="K7" s="21">
        <v>57</v>
      </c>
      <c r="L7" s="21"/>
      <c r="M7" s="21"/>
      <c r="N7" s="21">
        <f t="shared" si="0"/>
        <v>276</v>
      </c>
      <c r="O7" s="75" t="s">
        <v>21</v>
      </c>
    </row>
    <row r="8" spans="1:15" ht="18.75">
      <c r="A8" s="50" t="s">
        <v>56</v>
      </c>
      <c r="B8" s="50" t="s">
        <v>71</v>
      </c>
      <c r="C8" s="50">
        <v>7</v>
      </c>
      <c r="D8" s="45" t="s">
        <v>78</v>
      </c>
      <c r="E8" s="48">
        <v>0</v>
      </c>
      <c r="F8" s="28" t="s">
        <v>23</v>
      </c>
      <c r="G8" s="21">
        <v>100</v>
      </c>
      <c r="H8" s="26">
        <v>4</v>
      </c>
      <c r="I8" s="21">
        <v>62</v>
      </c>
      <c r="J8" s="21">
        <v>1</v>
      </c>
      <c r="K8" s="21">
        <v>100</v>
      </c>
      <c r="L8" s="21"/>
      <c r="M8" s="21"/>
      <c r="N8" s="21">
        <f t="shared" si="0"/>
        <v>262</v>
      </c>
      <c r="O8" s="75" t="s">
        <v>22</v>
      </c>
    </row>
    <row r="9" spans="1:15" ht="15">
      <c r="A9" s="20" t="s">
        <v>56</v>
      </c>
      <c r="B9" s="20" t="s">
        <v>62</v>
      </c>
      <c r="C9" s="20">
        <v>23</v>
      </c>
      <c r="D9" s="27" t="s">
        <v>21</v>
      </c>
      <c r="E9" s="48">
        <v>86</v>
      </c>
      <c r="F9" s="26">
        <v>7</v>
      </c>
      <c r="G9" s="21">
        <v>37</v>
      </c>
      <c r="H9" s="28" t="s">
        <v>22</v>
      </c>
      <c r="I9" s="21">
        <v>72</v>
      </c>
      <c r="J9" s="21">
        <v>6</v>
      </c>
      <c r="K9" s="21">
        <v>38</v>
      </c>
      <c r="L9" s="21"/>
      <c r="M9" s="21"/>
      <c r="N9" s="21">
        <f t="shared" si="0"/>
        <v>233</v>
      </c>
      <c r="O9" s="47">
        <v>4</v>
      </c>
    </row>
    <row r="10" spans="1:15" ht="15">
      <c r="A10" s="20" t="s">
        <v>49</v>
      </c>
      <c r="B10" s="20" t="s">
        <v>54</v>
      </c>
      <c r="C10" s="20">
        <v>2</v>
      </c>
      <c r="D10" s="27" t="s">
        <v>22</v>
      </c>
      <c r="E10" s="48">
        <v>75</v>
      </c>
      <c r="F10" s="26">
        <v>10</v>
      </c>
      <c r="G10" s="21">
        <v>18</v>
      </c>
      <c r="H10" s="26">
        <v>5</v>
      </c>
      <c r="I10" s="21">
        <v>53</v>
      </c>
      <c r="J10" s="21">
        <v>3</v>
      </c>
      <c r="K10" s="21">
        <v>69</v>
      </c>
      <c r="L10" s="21"/>
      <c r="M10" s="21"/>
      <c r="N10" s="21">
        <f t="shared" si="0"/>
        <v>215</v>
      </c>
      <c r="O10" s="47">
        <v>5</v>
      </c>
    </row>
    <row r="11" spans="1:15" ht="15">
      <c r="A11" s="20" t="s">
        <v>63</v>
      </c>
      <c r="B11" s="20" t="s">
        <v>64</v>
      </c>
      <c r="C11" s="20">
        <v>4</v>
      </c>
      <c r="D11" s="45">
        <v>11</v>
      </c>
      <c r="E11" s="48">
        <v>20</v>
      </c>
      <c r="F11" s="28" t="s">
        <v>22</v>
      </c>
      <c r="G11" s="21">
        <v>72</v>
      </c>
      <c r="H11" s="26">
        <v>6</v>
      </c>
      <c r="I11" s="21">
        <v>45</v>
      </c>
      <c r="J11" s="21">
        <v>7</v>
      </c>
      <c r="K11" s="21">
        <v>30</v>
      </c>
      <c r="L11" s="21"/>
      <c r="M11" s="21"/>
      <c r="N11" s="21">
        <f t="shared" si="0"/>
        <v>167</v>
      </c>
      <c r="O11" s="47">
        <v>6</v>
      </c>
    </row>
    <row r="12" spans="1:15" ht="15">
      <c r="A12" s="20" t="s">
        <v>27</v>
      </c>
      <c r="B12" s="20" t="s">
        <v>28</v>
      </c>
      <c r="C12" s="20">
        <v>11</v>
      </c>
      <c r="D12" s="45">
        <v>4</v>
      </c>
      <c r="E12" s="48">
        <v>66</v>
      </c>
      <c r="F12" s="26" t="s">
        <v>78</v>
      </c>
      <c r="G12" s="21">
        <v>0</v>
      </c>
      <c r="H12" s="26" t="s">
        <v>78</v>
      </c>
      <c r="I12" s="21">
        <v>0</v>
      </c>
      <c r="J12" s="21">
        <v>2</v>
      </c>
      <c r="K12" s="21">
        <v>82</v>
      </c>
      <c r="L12" s="21"/>
      <c r="M12" s="21"/>
      <c r="N12" s="21">
        <f t="shared" si="0"/>
        <v>148</v>
      </c>
      <c r="O12" s="47">
        <v>7</v>
      </c>
    </row>
    <row r="13" spans="1:15" ht="15">
      <c r="A13" s="20" t="s">
        <v>56</v>
      </c>
      <c r="B13" s="20" t="s">
        <v>57</v>
      </c>
      <c r="C13" s="20">
        <v>38</v>
      </c>
      <c r="D13" s="45">
        <v>12</v>
      </c>
      <c r="E13" s="48">
        <v>15</v>
      </c>
      <c r="F13" s="26">
        <v>8</v>
      </c>
      <c r="G13" s="21">
        <v>31</v>
      </c>
      <c r="H13" s="26">
        <v>8</v>
      </c>
      <c r="I13" s="21">
        <v>31</v>
      </c>
      <c r="J13" s="21">
        <v>8</v>
      </c>
      <c r="K13" s="21">
        <v>22</v>
      </c>
      <c r="L13" s="21"/>
      <c r="M13" s="21"/>
      <c r="N13" s="21">
        <f t="shared" si="0"/>
        <v>99</v>
      </c>
      <c r="O13" s="47">
        <v>8</v>
      </c>
    </row>
    <row r="14" spans="1:15" ht="15">
      <c r="A14" s="50" t="s">
        <v>29</v>
      </c>
      <c r="B14" s="50" t="s">
        <v>74</v>
      </c>
      <c r="C14" s="50">
        <v>5</v>
      </c>
      <c r="D14" s="45" t="s">
        <v>78</v>
      </c>
      <c r="E14" s="48">
        <v>0</v>
      </c>
      <c r="F14" s="26">
        <v>5</v>
      </c>
      <c r="G14" s="21">
        <v>53</v>
      </c>
      <c r="H14" s="45">
        <v>11</v>
      </c>
      <c r="I14" s="21">
        <v>12</v>
      </c>
      <c r="J14" s="21" t="s">
        <v>80</v>
      </c>
      <c r="K14" s="21">
        <v>0</v>
      </c>
      <c r="L14" s="21"/>
      <c r="M14" s="21"/>
      <c r="N14" s="21">
        <f t="shared" si="0"/>
        <v>65</v>
      </c>
      <c r="O14" s="47">
        <v>9</v>
      </c>
    </row>
    <row r="15" spans="1:15" ht="15">
      <c r="A15" s="20" t="s">
        <v>38</v>
      </c>
      <c r="B15" s="20" t="s">
        <v>55</v>
      </c>
      <c r="C15" s="20">
        <v>29</v>
      </c>
      <c r="D15" s="45">
        <v>8</v>
      </c>
      <c r="E15" s="48">
        <v>37</v>
      </c>
      <c r="F15" s="26">
        <v>9</v>
      </c>
      <c r="G15" s="21">
        <v>24</v>
      </c>
      <c r="H15" s="26" t="s">
        <v>78</v>
      </c>
      <c r="I15" s="21">
        <v>0</v>
      </c>
      <c r="J15" s="21" t="s">
        <v>80</v>
      </c>
      <c r="K15" s="21">
        <v>0</v>
      </c>
      <c r="L15" s="21"/>
      <c r="M15" s="21"/>
      <c r="N15" s="21">
        <f t="shared" si="0"/>
        <v>61</v>
      </c>
      <c r="O15" s="47">
        <v>10</v>
      </c>
    </row>
    <row r="16" spans="1:15" ht="15">
      <c r="A16" s="20" t="s">
        <v>37</v>
      </c>
      <c r="B16" s="20" t="s">
        <v>51</v>
      </c>
      <c r="C16" s="20">
        <v>1</v>
      </c>
      <c r="D16" s="45">
        <v>9</v>
      </c>
      <c r="E16" s="48">
        <v>31</v>
      </c>
      <c r="F16" s="26">
        <v>11</v>
      </c>
      <c r="G16" s="21">
        <v>12</v>
      </c>
      <c r="H16" s="26">
        <v>12</v>
      </c>
      <c r="I16" s="21">
        <v>6</v>
      </c>
      <c r="J16" s="21">
        <v>10</v>
      </c>
      <c r="K16" s="21">
        <v>8</v>
      </c>
      <c r="L16" s="21"/>
      <c r="M16" s="21"/>
      <c r="N16" s="21">
        <f t="shared" si="0"/>
        <v>57</v>
      </c>
      <c r="O16" s="47">
        <v>11</v>
      </c>
    </row>
    <row r="17" spans="1:15" ht="15">
      <c r="A17" s="20" t="s">
        <v>60</v>
      </c>
      <c r="B17" s="20" t="s">
        <v>61</v>
      </c>
      <c r="C17" s="20">
        <v>9</v>
      </c>
      <c r="D17" s="45">
        <v>13</v>
      </c>
      <c r="E17" s="48">
        <v>10</v>
      </c>
      <c r="F17" s="26">
        <v>6</v>
      </c>
      <c r="G17" s="21">
        <v>45</v>
      </c>
      <c r="H17" s="26" t="s">
        <v>78</v>
      </c>
      <c r="I17" s="21">
        <v>0</v>
      </c>
      <c r="J17" s="21" t="s">
        <v>80</v>
      </c>
      <c r="K17" s="21">
        <v>0</v>
      </c>
      <c r="L17" s="21"/>
      <c r="M17" s="21"/>
      <c r="N17" s="21">
        <f t="shared" si="0"/>
        <v>55</v>
      </c>
      <c r="O17" s="47">
        <v>12</v>
      </c>
    </row>
    <row r="18" spans="1:15" ht="15">
      <c r="A18" s="20" t="s">
        <v>29</v>
      </c>
      <c r="B18" s="20" t="s">
        <v>65</v>
      </c>
      <c r="C18" s="20">
        <v>12</v>
      </c>
      <c r="D18" s="45">
        <v>6</v>
      </c>
      <c r="E18" s="48">
        <v>50</v>
      </c>
      <c r="F18" s="26" t="s">
        <v>78</v>
      </c>
      <c r="G18" s="21">
        <v>0</v>
      </c>
      <c r="H18" s="26">
        <v>13</v>
      </c>
      <c r="I18" s="21">
        <v>1</v>
      </c>
      <c r="J18" s="21" t="s">
        <v>80</v>
      </c>
      <c r="K18" s="21">
        <v>0</v>
      </c>
      <c r="L18" s="21"/>
      <c r="M18" s="21"/>
      <c r="N18" s="21">
        <f t="shared" si="0"/>
        <v>51</v>
      </c>
      <c r="O18" s="47">
        <v>13</v>
      </c>
    </row>
    <row r="19" spans="1:15" ht="15">
      <c r="A19" s="20" t="s">
        <v>19</v>
      </c>
      <c r="B19" s="20" t="s">
        <v>20</v>
      </c>
      <c r="C19" s="20">
        <v>14</v>
      </c>
      <c r="D19" s="45">
        <v>7</v>
      </c>
      <c r="E19" s="48">
        <v>43</v>
      </c>
      <c r="F19" s="26">
        <v>12</v>
      </c>
      <c r="G19" s="21">
        <v>6</v>
      </c>
      <c r="H19" s="26" t="s">
        <v>78</v>
      </c>
      <c r="I19" s="21">
        <v>0</v>
      </c>
      <c r="J19" s="21" t="s">
        <v>80</v>
      </c>
      <c r="K19" s="21">
        <v>0</v>
      </c>
      <c r="L19" s="21"/>
      <c r="M19" s="21"/>
      <c r="N19" s="21">
        <f t="shared" si="0"/>
        <v>49</v>
      </c>
      <c r="O19" s="47">
        <v>14</v>
      </c>
    </row>
    <row r="20" spans="1:15" ht="15">
      <c r="A20" s="51" t="s">
        <v>37</v>
      </c>
      <c r="B20" s="51" t="s">
        <v>57</v>
      </c>
      <c r="C20" s="51">
        <v>40</v>
      </c>
      <c r="D20" s="46">
        <v>14</v>
      </c>
      <c r="E20" s="49">
        <v>6</v>
      </c>
      <c r="F20" s="26">
        <v>13</v>
      </c>
      <c r="G20" s="21">
        <v>1</v>
      </c>
      <c r="H20" s="29">
        <v>9</v>
      </c>
      <c r="I20" s="16">
        <v>24</v>
      </c>
      <c r="J20" s="16">
        <v>9</v>
      </c>
      <c r="K20" s="16">
        <v>15</v>
      </c>
      <c r="L20" s="16"/>
      <c r="M20" s="16"/>
      <c r="N20" s="21">
        <f t="shared" si="0"/>
        <v>46</v>
      </c>
      <c r="O20" s="47">
        <v>15</v>
      </c>
    </row>
    <row r="21" spans="1:15" ht="15">
      <c r="A21" s="24" t="s">
        <v>66</v>
      </c>
      <c r="B21" s="24" t="s">
        <v>67</v>
      </c>
      <c r="C21" s="24">
        <v>37</v>
      </c>
      <c r="D21" s="26" t="s">
        <v>78</v>
      </c>
      <c r="E21" s="48">
        <v>0</v>
      </c>
      <c r="F21" s="26" t="s">
        <v>78</v>
      </c>
      <c r="G21" s="21">
        <v>0</v>
      </c>
      <c r="H21" s="26">
        <v>7</v>
      </c>
      <c r="I21" s="21">
        <v>37</v>
      </c>
      <c r="J21" s="21" t="s">
        <v>80</v>
      </c>
      <c r="K21" s="21">
        <v>0</v>
      </c>
      <c r="L21" s="21"/>
      <c r="M21" s="21"/>
      <c r="N21" s="21">
        <f t="shared" si="0"/>
        <v>37</v>
      </c>
      <c r="O21" s="47">
        <v>16</v>
      </c>
    </row>
    <row r="22" spans="1:15" ht="15">
      <c r="A22" s="21" t="s">
        <v>38</v>
      </c>
      <c r="B22" s="21" t="s">
        <v>44</v>
      </c>
      <c r="C22" s="21">
        <v>36</v>
      </c>
      <c r="D22" s="26">
        <v>10</v>
      </c>
      <c r="E22" s="48">
        <v>25</v>
      </c>
      <c r="F22" s="45" t="s">
        <v>78</v>
      </c>
      <c r="G22" s="21">
        <v>0</v>
      </c>
      <c r="H22" s="26" t="s">
        <v>78</v>
      </c>
      <c r="I22" s="21">
        <v>0</v>
      </c>
      <c r="J22" s="21" t="s">
        <v>80</v>
      </c>
      <c r="K22" s="21">
        <v>0</v>
      </c>
      <c r="L22" s="21"/>
      <c r="M22" s="21"/>
      <c r="N22" s="21">
        <f t="shared" si="0"/>
        <v>25</v>
      </c>
      <c r="O22" s="47">
        <v>17</v>
      </c>
    </row>
    <row r="23" spans="1:15" ht="15">
      <c r="A23" s="24" t="s">
        <v>72</v>
      </c>
      <c r="B23" s="24" t="s">
        <v>73</v>
      </c>
      <c r="C23" s="24">
        <v>27</v>
      </c>
      <c r="D23" s="47" t="s">
        <v>78</v>
      </c>
      <c r="E23" s="48">
        <v>0</v>
      </c>
      <c r="F23" s="26" t="s">
        <v>78</v>
      </c>
      <c r="G23" s="21">
        <v>0</v>
      </c>
      <c r="H23" s="26">
        <v>10</v>
      </c>
      <c r="I23" s="21">
        <v>18</v>
      </c>
      <c r="J23" s="21" t="s">
        <v>80</v>
      </c>
      <c r="K23" s="21">
        <v>0</v>
      </c>
      <c r="L23" s="21"/>
      <c r="M23" s="21"/>
      <c r="N23" s="21">
        <f t="shared" si="0"/>
        <v>18</v>
      </c>
      <c r="O23" s="47">
        <v>18</v>
      </c>
    </row>
    <row r="24" spans="1:15" ht="15">
      <c r="A24" s="21" t="s">
        <v>49</v>
      </c>
      <c r="B24" s="21" t="s">
        <v>50</v>
      </c>
      <c r="C24" s="21">
        <v>3</v>
      </c>
      <c r="D24" s="26">
        <v>15</v>
      </c>
      <c r="E24" s="21">
        <v>1</v>
      </c>
      <c r="F24" s="26" t="s">
        <v>78</v>
      </c>
      <c r="G24" s="21">
        <v>0</v>
      </c>
      <c r="H24" s="26" t="s">
        <v>78</v>
      </c>
      <c r="I24" s="21">
        <v>0</v>
      </c>
      <c r="J24" s="21" t="s">
        <v>80</v>
      </c>
      <c r="K24" s="21">
        <v>0</v>
      </c>
      <c r="L24" s="21"/>
      <c r="M24" s="21"/>
      <c r="N24" s="21">
        <f t="shared" si="0"/>
        <v>1</v>
      </c>
      <c r="O24" s="47">
        <v>19</v>
      </c>
    </row>
  </sheetData>
  <sheetProtection/>
  <mergeCells count="5">
    <mergeCell ref="F4:G4"/>
    <mergeCell ref="H4:I4"/>
    <mergeCell ref="J4:K4"/>
    <mergeCell ref="H3:I3"/>
    <mergeCell ref="J3:K3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2012-10-29T18:29:21Z</dcterms:modified>
  <cp:category/>
  <cp:version/>
  <cp:contentType/>
  <cp:contentStatus/>
</cp:coreProperties>
</file>