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3"/>
  </bookViews>
  <sheets>
    <sheet name="Регистрация" sheetId="1" r:id="rId1"/>
    <sheet name="Стандарт" sheetId="2" r:id="rId2"/>
    <sheet name="подготовленные" sheetId="3" r:id="rId3"/>
    <sheet name="Список победителей" sheetId="4" r:id="rId4"/>
  </sheets>
  <definedNames/>
  <calcPr fullCalcOnLoad="1"/>
</workbook>
</file>

<file path=xl/sharedStrings.xml><?xml version="1.0" encoding="utf-8"?>
<sst xmlns="http://schemas.openxmlformats.org/spreadsheetml/2006/main" count="216" uniqueCount="112">
  <si>
    <t xml:space="preserve">Ст № </t>
  </si>
  <si>
    <t>ПРОТОКОЛ РЕГИСТРАЦИИ УЧАСТНИКОВ</t>
  </si>
  <si>
    <t>Класс</t>
  </si>
  <si>
    <t>№пп</t>
  </si>
  <si>
    <t>№п/п</t>
  </si>
  <si>
    <t>I</t>
  </si>
  <si>
    <t>II</t>
  </si>
  <si>
    <t>III</t>
  </si>
  <si>
    <t>Очки</t>
  </si>
  <si>
    <t>Место</t>
  </si>
  <si>
    <t>ПОБЕДИТЕЛИ  И  ПРИЗЕРЫ</t>
  </si>
  <si>
    <t>Старт. №</t>
  </si>
  <si>
    <t>Старт</t>
  </si>
  <si>
    <t>Итого</t>
  </si>
  <si>
    <t>Подготовленные</t>
  </si>
  <si>
    <t>Финиш</t>
  </si>
  <si>
    <t>Время</t>
  </si>
  <si>
    <t>Протокол результатов</t>
  </si>
  <si>
    <t>СТАНДАРТ</t>
  </si>
  <si>
    <t>Стандарт</t>
  </si>
  <si>
    <t>Региональное соревнование МО "МАРФА ТРОФИ"</t>
  </si>
  <si>
    <t xml:space="preserve">Кольский район Мурманской обл.,озеро Марфа             </t>
  </si>
  <si>
    <t>Бибик Дмитрий</t>
  </si>
  <si>
    <t>Баташов Александр</t>
  </si>
  <si>
    <t>Корехов Юрий</t>
  </si>
  <si>
    <t>Толчев Александр</t>
  </si>
  <si>
    <t>Андрощук Максим</t>
  </si>
  <si>
    <t>Подготовленные автомобили</t>
  </si>
  <si>
    <t>стандарт</t>
  </si>
  <si>
    <t>Jeep Cherokee</t>
  </si>
  <si>
    <t>УАЗ Патриот</t>
  </si>
  <si>
    <t>Марка т.с.</t>
  </si>
  <si>
    <t>Игин Дмитрий</t>
  </si>
  <si>
    <t>Валуйская Анастасия</t>
  </si>
  <si>
    <t>Мустафин Александр</t>
  </si>
  <si>
    <t>Нива 2121</t>
  </si>
  <si>
    <t>Соболев Дмитрий</t>
  </si>
  <si>
    <t>Соболева Екатерина</t>
  </si>
  <si>
    <t>УАЗ 31514</t>
  </si>
  <si>
    <t>подготовленный</t>
  </si>
  <si>
    <t>Тушкумский Сергей</t>
  </si>
  <si>
    <t>Егоров Евгений</t>
  </si>
  <si>
    <t>Сузуки джимни</t>
  </si>
  <si>
    <t>Литвинов Андрей</t>
  </si>
  <si>
    <t>Литвинов Кирилл</t>
  </si>
  <si>
    <t>Абакшин Александр</t>
  </si>
  <si>
    <t>Лэнд ровер дискавери</t>
  </si>
  <si>
    <t>Кулик Андрей</t>
  </si>
  <si>
    <t>Щаникова Ольга</t>
  </si>
  <si>
    <t>УАЗ 31519</t>
  </si>
  <si>
    <t>Щаников Денис</t>
  </si>
  <si>
    <t>Кудрявцев Николай</t>
  </si>
  <si>
    <t>шевроле нива</t>
  </si>
  <si>
    <t xml:space="preserve">Шигаров Дмитрий </t>
  </si>
  <si>
    <t>Карпов Алексей</t>
  </si>
  <si>
    <t>Лебедев Евгений</t>
  </si>
  <si>
    <t>УАЗ</t>
  </si>
  <si>
    <t>ВАЗ21213</t>
  </si>
  <si>
    <t>Биденко Дмитрий</t>
  </si>
  <si>
    <t>Лазарев Виталий</t>
  </si>
  <si>
    <t>Город</t>
  </si>
  <si>
    <t>Мурмаши</t>
  </si>
  <si>
    <t>Мурманск</t>
  </si>
  <si>
    <t>Апатиты</t>
  </si>
  <si>
    <t>Гаджиево</t>
  </si>
  <si>
    <t>Мурманск/Заполярный</t>
  </si>
  <si>
    <t>*************************</t>
  </si>
  <si>
    <t>Тушкунский Сергей</t>
  </si>
  <si>
    <t xml:space="preserve">Щаникова Ольга </t>
  </si>
  <si>
    <t>Штурман</t>
  </si>
  <si>
    <t>Шигаров Дмитрий</t>
  </si>
  <si>
    <t>11.00</t>
  </si>
  <si>
    <t>15.30</t>
  </si>
  <si>
    <t>4.30</t>
  </si>
  <si>
    <t>15.49</t>
  </si>
  <si>
    <t>15.52</t>
  </si>
  <si>
    <t>16.06</t>
  </si>
  <si>
    <t>16.08</t>
  </si>
  <si>
    <t>4.52</t>
  </si>
  <si>
    <t>5.08</t>
  </si>
  <si>
    <t>5.06</t>
  </si>
  <si>
    <t>4.49</t>
  </si>
  <si>
    <t xml:space="preserve">                                                                                                                                                                                   </t>
  </si>
  <si>
    <t>17.25</t>
  </si>
  <si>
    <t>6.25</t>
  </si>
  <si>
    <t>18.08</t>
  </si>
  <si>
    <t>18.10</t>
  </si>
  <si>
    <t>18.09</t>
  </si>
  <si>
    <t>7.09</t>
  </si>
  <si>
    <t>7.08</t>
  </si>
  <si>
    <t>7.10</t>
  </si>
  <si>
    <t>18.35</t>
  </si>
  <si>
    <t>7.35</t>
  </si>
  <si>
    <t>Полярные Зори/Кандалакша</t>
  </si>
  <si>
    <t>Руководитель гонки</t>
  </si>
  <si>
    <t xml:space="preserve"> водитель</t>
  </si>
  <si>
    <t xml:space="preserve"> Водитель</t>
  </si>
  <si>
    <t>№ п/п</t>
  </si>
  <si>
    <t>штурман</t>
  </si>
  <si>
    <t>водитель</t>
  </si>
  <si>
    <t>78</t>
  </si>
  <si>
    <t>11</t>
  </si>
  <si>
    <t>4:49</t>
  </si>
  <si>
    <t>5:06</t>
  </si>
  <si>
    <t>7:08</t>
  </si>
  <si>
    <t>7:09</t>
  </si>
  <si>
    <t>48</t>
  </si>
  <si>
    <t>19</t>
  </si>
  <si>
    <t>7:35</t>
  </si>
  <si>
    <t>Сидоренко Е.А</t>
  </si>
  <si>
    <t>Главный секретарь</t>
  </si>
  <si>
    <t>Ложкин А.С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</si>
</sst>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</numFmts>
  <fonts count="6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i/>
      <sz val="10"/>
      <name val="Arial Cyr"/>
      <family val="2"/>
    </font>
    <font>
      <sz val="11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6" xfId="0" applyFont="1" applyBorder="1" applyAlignment="1">
      <alignment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36" fillId="0" borderId="17" xfId="0" applyFont="1" applyBorder="1" applyAlignment="1">
      <alignment/>
    </xf>
    <xf numFmtId="0" fontId="27" fillId="0" borderId="2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29" fillId="0" borderId="3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39" xfId="0" applyFont="1" applyBorder="1" applyAlignment="1">
      <alignment/>
    </xf>
    <xf numFmtId="0" fontId="36" fillId="0" borderId="24" xfId="0" applyFont="1" applyBorder="1" applyAlignment="1">
      <alignment/>
    </xf>
    <xf numFmtId="49" fontId="40" fillId="0" borderId="17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22" xfId="0" applyFont="1" applyBorder="1" applyAlignment="1">
      <alignment/>
    </xf>
    <xf numFmtId="0" fontId="36" fillId="0" borderId="17" xfId="0" applyFont="1" applyBorder="1" applyAlignment="1">
      <alignment horizontal="left"/>
    </xf>
    <xf numFmtId="0" fontId="36" fillId="0" borderId="17" xfId="0" applyFont="1" applyBorder="1" applyAlignment="1">
      <alignment/>
    </xf>
    <xf numFmtId="0" fontId="36" fillId="0" borderId="39" xfId="0" applyFont="1" applyBorder="1" applyAlignment="1">
      <alignment/>
    </xf>
    <xf numFmtId="0" fontId="36" fillId="0" borderId="2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49" fontId="29" fillId="0" borderId="46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6" fillId="0" borderId="34" xfId="0" applyNumberFormat="1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14" fontId="28" fillId="0" borderId="0" xfId="0" applyNumberFormat="1" applyFont="1" applyAlignment="1">
      <alignment horizontal="center"/>
    </xf>
    <xf numFmtId="0" fontId="29" fillId="0" borderId="29" xfId="0" applyFont="1" applyBorder="1" applyAlignment="1">
      <alignment horizontal="center" vertical="center"/>
    </xf>
    <xf numFmtId="0" fontId="38" fillId="0" borderId="52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6" fillId="0" borderId="5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6" fillId="0" borderId="5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49" fontId="36" fillId="0" borderId="55" xfId="0" applyNumberFormat="1" applyFont="1" applyBorder="1" applyAlignment="1">
      <alignment horizontal="center" vertical="center"/>
    </xf>
    <xf numFmtId="49" fontId="36" fillId="0" borderId="56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2" fillId="33" borderId="57" xfId="0" applyFont="1" applyFill="1" applyBorder="1" applyAlignment="1">
      <alignment horizontal="center"/>
    </xf>
    <xf numFmtId="0" fontId="42" fillId="33" borderId="58" xfId="0" applyFont="1" applyFill="1" applyBorder="1" applyAlignment="1">
      <alignment horizontal="center"/>
    </xf>
    <xf numFmtId="0" fontId="42" fillId="33" borderId="59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6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.875" style="0" customWidth="1"/>
    <col min="2" max="2" width="21.875" style="0" customWidth="1"/>
    <col min="3" max="3" width="25.75390625" style="0" customWidth="1"/>
    <col min="4" max="4" width="22.875" style="0" customWidth="1"/>
    <col min="5" max="5" width="21.375" style="0" customWidth="1"/>
    <col min="6" max="6" width="7.00390625" style="0" customWidth="1"/>
    <col min="7" max="7" width="13.375" style="0" customWidth="1"/>
    <col min="8" max="8" width="20.375" style="0" customWidth="1"/>
  </cols>
  <sheetData>
    <row r="1" spans="1:10" ht="12.75">
      <c r="A1" s="112" t="s">
        <v>20</v>
      </c>
      <c r="B1" s="112"/>
      <c r="C1" s="112"/>
      <c r="D1" s="112"/>
      <c r="E1" s="9"/>
      <c r="F1" s="9"/>
      <c r="G1" s="9"/>
      <c r="H1" s="9"/>
      <c r="J1" s="7"/>
    </row>
    <row r="2" spans="1:29" s="2" customFormat="1" ht="12.75">
      <c r="A2" s="10" t="s">
        <v>21</v>
      </c>
      <c r="B2" s="10"/>
      <c r="C2" s="10"/>
      <c r="D2" s="10"/>
      <c r="E2" s="10"/>
      <c r="F2" s="10"/>
      <c r="G2" s="10"/>
      <c r="H2" s="11">
        <v>42889</v>
      </c>
      <c r="J2" s="8"/>
      <c r="AB2" s="113">
        <v>42889</v>
      </c>
      <c r="AC2" s="113"/>
    </row>
    <row r="3" spans="1:8" ht="13.5" thickBot="1">
      <c r="A3" s="9"/>
      <c r="B3" s="114" t="s">
        <v>1</v>
      </c>
      <c r="C3" s="114"/>
      <c r="D3" s="114"/>
      <c r="E3" s="114"/>
      <c r="F3" s="114"/>
      <c r="G3" s="114"/>
      <c r="H3" s="114"/>
    </row>
    <row r="4" spans="1:8" ht="13.5" thickBot="1">
      <c r="A4" s="12" t="s">
        <v>3</v>
      </c>
      <c r="B4" s="13" t="s">
        <v>95</v>
      </c>
      <c r="C4" s="13" t="s">
        <v>98</v>
      </c>
      <c r="D4" s="13" t="s">
        <v>98</v>
      </c>
      <c r="E4" s="14" t="s">
        <v>60</v>
      </c>
      <c r="F4" s="13" t="s">
        <v>0</v>
      </c>
      <c r="G4" s="13" t="s">
        <v>2</v>
      </c>
      <c r="H4" s="15" t="s">
        <v>31</v>
      </c>
    </row>
    <row r="5" spans="1:8" s="1" customFormat="1" ht="19.5" customHeight="1">
      <c r="A5" s="16">
        <v>1</v>
      </c>
      <c r="B5" s="17" t="s">
        <v>32</v>
      </c>
      <c r="C5" s="17" t="s">
        <v>33</v>
      </c>
      <c r="D5" s="17" t="s">
        <v>34</v>
      </c>
      <c r="E5" s="18" t="s">
        <v>62</v>
      </c>
      <c r="F5" s="19">
        <v>21</v>
      </c>
      <c r="G5" s="20" t="s">
        <v>28</v>
      </c>
      <c r="H5" s="16" t="s">
        <v>35</v>
      </c>
    </row>
    <row r="6" spans="1:8" s="1" customFormat="1" ht="19.5" customHeight="1">
      <c r="A6" s="21">
        <v>2</v>
      </c>
      <c r="B6" s="22" t="s">
        <v>22</v>
      </c>
      <c r="C6" s="22" t="s">
        <v>23</v>
      </c>
      <c r="D6" s="22" t="s">
        <v>24</v>
      </c>
      <c r="E6" s="23" t="s">
        <v>62</v>
      </c>
      <c r="F6" s="24">
        <v>37</v>
      </c>
      <c r="G6" s="25" t="s">
        <v>28</v>
      </c>
      <c r="H6" s="21" t="s">
        <v>29</v>
      </c>
    </row>
    <row r="7" spans="1:8" s="1" customFormat="1" ht="19.5" customHeight="1">
      <c r="A7" s="21">
        <v>3</v>
      </c>
      <c r="B7" s="22" t="s">
        <v>25</v>
      </c>
      <c r="C7" s="22" t="s">
        <v>26</v>
      </c>
      <c r="D7" s="22" t="s">
        <v>66</v>
      </c>
      <c r="E7" s="23" t="s">
        <v>61</v>
      </c>
      <c r="F7" s="24">
        <v>3</v>
      </c>
      <c r="G7" s="25" t="s">
        <v>28</v>
      </c>
      <c r="H7" s="21" t="s">
        <v>30</v>
      </c>
    </row>
    <row r="8" spans="1:11" s="1" customFormat="1" ht="19.5" customHeight="1">
      <c r="A8" s="21">
        <v>4</v>
      </c>
      <c r="B8" s="22" t="s">
        <v>36</v>
      </c>
      <c r="C8" s="22" t="s">
        <v>37</v>
      </c>
      <c r="D8" s="22" t="s">
        <v>66</v>
      </c>
      <c r="E8" s="23" t="s">
        <v>63</v>
      </c>
      <c r="F8" s="24">
        <v>7</v>
      </c>
      <c r="G8" s="26" t="s">
        <v>39</v>
      </c>
      <c r="H8" s="21" t="s">
        <v>38</v>
      </c>
      <c r="K8" s="4"/>
    </row>
    <row r="9" spans="1:8" s="1" customFormat="1" ht="19.5" customHeight="1">
      <c r="A9" s="21">
        <v>5</v>
      </c>
      <c r="B9" s="22" t="s">
        <v>40</v>
      </c>
      <c r="C9" s="22" t="s">
        <v>41</v>
      </c>
      <c r="D9" s="22" t="s">
        <v>66</v>
      </c>
      <c r="E9" s="23" t="s">
        <v>64</v>
      </c>
      <c r="F9" s="24">
        <v>8</v>
      </c>
      <c r="G9" s="25" t="s">
        <v>28</v>
      </c>
      <c r="H9" s="21" t="s">
        <v>42</v>
      </c>
    </row>
    <row r="10" spans="1:8" s="1" customFormat="1" ht="19.5" customHeight="1">
      <c r="A10" s="21">
        <v>6</v>
      </c>
      <c r="B10" s="22" t="s">
        <v>43</v>
      </c>
      <c r="C10" s="22" t="s">
        <v>44</v>
      </c>
      <c r="D10" s="22" t="s">
        <v>45</v>
      </c>
      <c r="E10" s="23" t="s">
        <v>63</v>
      </c>
      <c r="F10" s="24">
        <v>13</v>
      </c>
      <c r="G10" s="25" t="s">
        <v>28</v>
      </c>
      <c r="H10" s="21" t="s">
        <v>46</v>
      </c>
    </row>
    <row r="11" spans="1:8" s="1" customFormat="1" ht="19.5" customHeight="1">
      <c r="A11" s="21">
        <v>7</v>
      </c>
      <c r="B11" s="22" t="s">
        <v>47</v>
      </c>
      <c r="C11" s="22" t="s">
        <v>48</v>
      </c>
      <c r="D11" s="22" t="s">
        <v>66</v>
      </c>
      <c r="E11" s="23" t="s">
        <v>62</v>
      </c>
      <c r="F11" s="24">
        <v>11</v>
      </c>
      <c r="G11" s="25" t="s">
        <v>28</v>
      </c>
      <c r="H11" s="21" t="s">
        <v>49</v>
      </c>
    </row>
    <row r="12" spans="1:8" s="1" customFormat="1" ht="19.5" customHeight="1">
      <c r="A12" s="21">
        <v>8</v>
      </c>
      <c r="B12" s="22" t="s">
        <v>50</v>
      </c>
      <c r="C12" s="22" t="s">
        <v>51</v>
      </c>
      <c r="D12" s="22" t="s">
        <v>66</v>
      </c>
      <c r="E12" s="23" t="s">
        <v>62</v>
      </c>
      <c r="F12" s="24">
        <v>33</v>
      </c>
      <c r="G12" s="25" t="s">
        <v>28</v>
      </c>
      <c r="H12" s="21" t="s">
        <v>52</v>
      </c>
    </row>
    <row r="13" spans="1:8" s="1" customFormat="1" ht="19.5" customHeight="1">
      <c r="A13" s="21">
        <v>9</v>
      </c>
      <c r="B13" s="22" t="s">
        <v>53</v>
      </c>
      <c r="C13" s="22" t="s">
        <v>54</v>
      </c>
      <c r="D13" s="22" t="s">
        <v>55</v>
      </c>
      <c r="E13" s="27" t="s">
        <v>93</v>
      </c>
      <c r="F13" s="24">
        <v>15</v>
      </c>
      <c r="G13" s="26" t="s">
        <v>39</v>
      </c>
      <c r="H13" s="21" t="s">
        <v>56</v>
      </c>
    </row>
    <row r="14" spans="1:8" s="1" customFormat="1" ht="19.5" customHeight="1">
      <c r="A14" s="21">
        <v>10</v>
      </c>
      <c r="B14" s="22" t="s">
        <v>59</v>
      </c>
      <c r="C14" s="22" t="s">
        <v>58</v>
      </c>
      <c r="D14" s="22" t="s">
        <v>66</v>
      </c>
      <c r="E14" s="28" t="s">
        <v>65</v>
      </c>
      <c r="F14" s="24">
        <v>17</v>
      </c>
      <c r="G14" s="25" t="s">
        <v>28</v>
      </c>
      <c r="H14" s="21" t="s">
        <v>57</v>
      </c>
    </row>
    <row r="16" spans="1:11" ht="14.25" customHeight="1">
      <c r="A16" s="109" t="s">
        <v>94</v>
      </c>
      <c r="B16" s="109"/>
      <c r="C16" s="109"/>
      <c r="D16" s="109"/>
      <c r="E16" s="109"/>
      <c r="F16" s="110"/>
      <c r="G16" s="106"/>
      <c r="H16" s="111" t="s">
        <v>109</v>
      </c>
      <c r="I16" s="9"/>
      <c r="J16" s="9"/>
      <c r="K16" s="9"/>
    </row>
    <row r="17" spans="1:11" ht="15" customHeight="1">
      <c r="A17" s="109" t="s">
        <v>110</v>
      </c>
      <c r="B17" s="109"/>
      <c r="C17" s="109"/>
      <c r="D17" s="109"/>
      <c r="E17" s="109"/>
      <c r="F17" s="109"/>
      <c r="G17" s="106"/>
      <c r="H17" s="111" t="s">
        <v>111</v>
      </c>
      <c r="I17" s="9"/>
      <c r="J17" s="9"/>
      <c r="K17" s="9"/>
    </row>
    <row r="18" spans="1:8" ht="14.25">
      <c r="A18" s="6"/>
      <c r="B18" s="6"/>
      <c r="C18" s="6"/>
      <c r="D18" s="6"/>
      <c r="E18" s="6"/>
      <c r="F18" s="6"/>
      <c r="G18" s="6"/>
      <c r="H18" s="6"/>
    </row>
    <row r="19" spans="1:8" ht="14.25">
      <c r="A19" s="6"/>
      <c r="B19" s="6"/>
      <c r="C19" s="6"/>
      <c r="D19" s="6"/>
      <c r="E19" s="6"/>
      <c r="F19" s="6"/>
      <c r="G19" s="6"/>
      <c r="H19" s="6"/>
    </row>
  </sheetData>
  <sheetProtection/>
  <mergeCells count="3">
    <mergeCell ref="A1:D1"/>
    <mergeCell ref="AB2:AC2"/>
    <mergeCell ref="B3:H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C24" sqref="AC24"/>
    </sheetView>
  </sheetViews>
  <sheetFormatPr defaultColWidth="9.00390625" defaultRowHeight="12.75"/>
  <cols>
    <col min="1" max="1" width="3.125" style="0" customWidth="1"/>
    <col min="2" max="2" width="20.75390625" style="0" customWidth="1"/>
    <col min="3" max="3" width="21.625" style="0" customWidth="1"/>
    <col min="4" max="4" width="4.75390625" style="0" customWidth="1"/>
    <col min="5" max="6" width="5.75390625" style="0" customWidth="1"/>
    <col min="7" max="26" width="2.75390625" style="0" customWidth="1"/>
    <col min="27" max="27" width="4.75390625" style="0" customWidth="1"/>
    <col min="28" max="28" width="7.25390625" style="0" customWidth="1"/>
    <col min="29" max="29" width="5.00390625" style="0" customWidth="1"/>
  </cols>
  <sheetData>
    <row r="1" spans="1:30" ht="12.75">
      <c r="A1" s="112" t="s">
        <v>20</v>
      </c>
      <c r="B1" s="112"/>
      <c r="C1" s="112"/>
      <c r="D1" s="9"/>
      <c r="E1" s="9"/>
      <c r="F1" s="9"/>
      <c r="G1" s="9"/>
      <c r="H1" s="9"/>
      <c r="I1" s="2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2" customFormat="1" ht="12.75">
      <c r="A2" s="10" t="s">
        <v>21</v>
      </c>
      <c r="B2" s="10"/>
      <c r="C2" s="10"/>
      <c r="D2" s="10"/>
      <c r="E2" s="10"/>
      <c r="F2" s="10"/>
      <c r="G2" s="10"/>
      <c r="H2" s="10"/>
      <c r="I2" s="3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56">
        <v>42889</v>
      </c>
      <c r="AB2" s="156"/>
      <c r="AC2" s="10"/>
      <c r="AD2" s="10"/>
    </row>
    <row r="3" spans="1:30" ht="13.5" thickBot="1">
      <c r="A3" s="9"/>
      <c r="B3" s="9"/>
      <c r="C3" s="31" t="s">
        <v>17</v>
      </c>
      <c r="D3" s="31"/>
      <c r="E3" s="9"/>
      <c r="F3" s="9"/>
      <c r="G3" s="9"/>
      <c r="H3" s="9"/>
      <c r="I3" s="29"/>
      <c r="J3" s="32"/>
      <c r="K3" s="33" t="s">
        <v>18</v>
      </c>
      <c r="L3" s="32"/>
      <c r="M3" s="9"/>
      <c r="N3" s="9"/>
      <c r="O3" s="9"/>
      <c r="P3" s="9"/>
      <c r="Q3" s="9"/>
      <c r="R3" s="9"/>
      <c r="S3" s="9"/>
      <c r="T3" s="9"/>
      <c r="U3" s="9"/>
      <c r="V3" s="9"/>
      <c r="W3" s="33"/>
      <c r="X3" s="9"/>
      <c r="Y3" s="9"/>
      <c r="Z3" s="9"/>
      <c r="AA3" s="9"/>
      <c r="AB3" s="9"/>
      <c r="AC3" s="9"/>
      <c r="AD3" s="9"/>
    </row>
    <row r="4" spans="1:30" ht="12.75">
      <c r="A4" s="146" t="s">
        <v>4</v>
      </c>
      <c r="B4" s="148" t="s">
        <v>99</v>
      </c>
      <c r="C4" s="150" t="s">
        <v>69</v>
      </c>
      <c r="D4" s="140" t="s">
        <v>0</v>
      </c>
      <c r="E4" s="142" t="s">
        <v>12</v>
      </c>
      <c r="F4" s="144" t="s">
        <v>15</v>
      </c>
      <c r="G4" s="53">
        <v>1</v>
      </c>
      <c r="H4" s="40">
        <f>G4+1</f>
        <v>2</v>
      </c>
      <c r="I4" s="40">
        <f aca="true" t="shared" si="0" ref="I4:Z4">H4+1</f>
        <v>3</v>
      </c>
      <c r="J4" s="40">
        <f t="shared" si="0"/>
        <v>4</v>
      </c>
      <c r="K4" s="40">
        <f t="shared" si="0"/>
        <v>5</v>
      </c>
      <c r="L4" s="40">
        <f t="shared" si="0"/>
        <v>6</v>
      </c>
      <c r="M4" s="40">
        <f t="shared" si="0"/>
        <v>7</v>
      </c>
      <c r="N4" s="40">
        <f t="shared" si="0"/>
        <v>8</v>
      </c>
      <c r="O4" s="40">
        <f t="shared" si="0"/>
        <v>9</v>
      </c>
      <c r="P4" s="40">
        <f t="shared" si="0"/>
        <v>10</v>
      </c>
      <c r="Q4" s="40">
        <f t="shared" si="0"/>
        <v>11</v>
      </c>
      <c r="R4" s="40">
        <f t="shared" si="0"/>
        <v>12</v>
      </c>
      <c r="S4" s="40">
        <f t="shared" si="0"/>
        <v>13</v>
      </c>
      <c r="T4" s="40">
        <f t="shared" si="0"/>
        <v>14</v>
      </c>
      <c r="U4" s="40">
        <f t="shared" si="0"/>
        <v>15</v>
      </c>
      <c r="V4" s="40">
        <f t="shared" si="0"/>
        <v>16</v>
      </c>
      <c r="W4" s="40">
        <f t="shared" si="0"/>
        <v>17</v>
      </c>
      <c r="X4" s="40">
        <f t="shared" si="0"/>
        <v>18</v>
      </c>
      <c r="Y4" s="40">
        <f t="shared" si="0"/>
        <v>19</v>
      </c>
      <c r="Z4" s="40">
        <f t="shared" si="0"/>
        <v>20</v>
      </c>
      <c r="AA4" s="54" t="s">
        <v>13</v>
      </c>
      <c r="AB4" s="152" t="s">
        <v>16</v>
      </c>
      <c r="AC4" s="140" t="s">
        <v>9</v>
      </c>
      <c r="AD4" s="9"/>
    </row>
    <row r="5" spans="1:30" ht="13.5" thickBot="1">
      <c r="A5" s="147"/>
      <c r="B5" s="149"/>
      <c r="C5" s="151"/>
      <c r="D5" s="141"/>
      <c r="E5" s="143"/>
      <c r="F5" s="145"/>
      <c r="G5" s="55">
        <v>9</v>
      </c>
      <c r="H5" s="42">
        <v>3</v>
      </c>
      <c r="I5" s="42">
        <v>1</v>
      </c>
      <c r="J5" s="42">
        <v>1</v>
      </c>
      <c r="K5" s="42">
        <v>3</v>
      </c>
      <c r="L5" s="42">
        <v>5</v>
      </c>
      <c r="M5" s="42">
        <v>5</v>
      </c>
      <c r="N5" s="42">
        <v>1</v>
      </c>
      <c r="O5" s="42">
        <v>3</v>
      </c>
      <c r="P5" s="42">
        <v>5</v>
      </c>
      <c r="Q5" s="42">
        <v>5</v>
      </c>
      <c r="R5" s="42">
        <v>5</v>
      </c>
      <c r="S5" s="42">
        <v>9</v>
      </c>
      <c r="T5" s="42">
        <v>15</v>
      </c>
      <c r="U5" s="42">
        <v>3</v>
      </c>
      <c r="V5" s="42">
        <v>1</v>
      </c>
      <c r="W5" s="42">
        <v>1</v>
      </c>
      <c r="X5" s="42">
        <v>1</v>
      </c>
      <c r="Y5" s="42">
        <v>1</v>
      </c>
      <c r="Z5" s="42">
        <v>1</v>
      </c>
      <c r="AA5" s="56">
        <f>SUM(G5:Z5)</f>
        <v>78</v>
      </c>
      <c r="AB5" s="153"/>
      <c r="AC5" s="141"/>
      <c r="AD5" s="9"/>
    </row>
    <row r="6" spans="1:30" ht="19.5" customHeight="1">
      <c r="A6" s="129">
        <v>1</v>
      </c>
      <c r="B6" s="154" t="s">
        <v>22</v>
      </c>
      <c r="C6" s="57" t="s">
        <v>23</v>
      </c>
      <c r="D6" s="131">
        <v>37</v>
      </c>
      <c r="E6" s="134" t="s">
        <v>71</v>
      </c>
      <c r="F6" s="135" t="s">
        <v>74</v>
      </c>
      <c r="G6" s="58">
        <v>9</v>
      </c>
      <c r="H6" s="59">
        <v>3</v>
      </c>
      <c r="I6" s="59">
        <v>1</v>
      </c>
      <c r="J6" s="59">
        <v>1</v>
      </c>
      <c r="K6" s="59">
        <v>3</v>
      </c>
      <c r="L6" s="59">
        <v>5</v>
      </c>
      <c r="M6" s="59">
        <v>5</v>
      </c>
      <c r="N6" s="59">
        <v>1</v>
      </c>
      <c r="O6" s="59">
        <v>3</v>
      </c>
      <c r="P6" s="59">
        <v>5</v>
      </c>
      <c r="Q6" s="59">
        <v>5</v>
      </c>
      <c r="R6" s="59">
        <v>5</v>
      </c>
      <c r="S6" s="59">
        <v>9</v>
      </c>
      <c r="T6" s="59">
        <v>15</v>
      </c>
      <c r="U6" s="59">
        <v>3</v>
      </c>
      <c r="V6" s="59">
        <v>1</v>
      </c>
      <c r="W6" s="59">
        <v>1</v>
      </c>
      <c r="X6" s="59">
        <v>1</v>
      </c>
      <c r="Y6" s="59">
        <v>1</v>
      </c>
      <c r="Z6" s="59">
        <v>1</v>
      </c>
      <c r="AA6" s="60">
        <f>SUM(G6:Z6)</f>
        <v>78</v>
      </c>
      <c r="AB6" s="132" t="s">
        <v>81</v>
      </c>
      <c r="AC6" s="133" t="s">
        <v>5</v>
      </c>
      <c r="AD6" s="9"/>
    </row>
    <row r="7" spans="1:30" ht="19.5" customHeight="1" thickBot="1">
      <c r="A7" s="116"/>
      <c r="B7" s="155"/>
      <c r="C7" s="37" t="s">
        <v>24</v>
      </c>
      <c r="D7" s="120"/>
      <c r="E7" s="128"/>
      <c r="F7" s="126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22"/>
      <c r="AC7" s="124"/>
      <c r="AD7" s="9"/>
    </row>
    <row r="8" spans="1:30" ht="19.5" customHeight="1">
      <c r="A8" s="115">
        <v>2</v>
      </c>
      <c r="B8" s="117" t="s">
        <v>25</v>
      </c>
      <c r="C8" s="34" t="s">
        <v>26</v>
      </c>
      <c r="D8" s="119">
        <v>3</v>
      </c>
      <c r="E8" s="127" t="s">
        <v>71</v>
      </c>
      <c r="F8" s="125" t="s">
        <v>83</v>
      </c>
      <c r="G8" s="64"/>
      <c r="H8" s="45">
        <v>3</v>
      </c>
      <c r="I8" s="45">
        <v>1</v>
      </c>
      <c r="J8" s="45">
        <v>1</v>
      </c>
      <c r="K8" s="45">
        <v>3</v>
      </c>
      <c r="L8" s="45">
        <v>5</v>
      </c>
      <c r="M8" s="45">
        <v>5</v>
      </c>
      <c r="N8" s="45">
        <v>1</v>
      </c>
      <c r="O8" s="45">
        <v>3</v>
      </c>
      <c r="P8" s="45"/>
      <c r="Q8" s="45">
        <v>5</v>
      </c>
      <c r="R8" s="45">
        <v>5</v>
      </c>
      <c r="S8" s="45">
        <v>9</v>
      </c>
      <c r="T8" s="45">
        <v>15</v>
      </c>
      <c r="U8" s="45">
        <v>3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65">
        <f>SUM(G8:Z8)</f>
        <v>64</v>
      </c>
      <c r="AB8" s="121" t="s">
        <v>84</v>
      </c>
      <c r="AC8" s="123">
        <v>6</v>
      </c>
      <c r="AD8" s="9"/>
    </row>
    <row r="9" spans="1:30" ht="19.5" customHeight="1" thickBot="1">
      <c r="A9" s="115"/>
      <c r="B9" s="117"/>
      <c r="C9" s="35"/>
      <c r="D9" s="119"/>
      <c r="E9" s="127"/>
      <c r="F9" s="125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  <c r="AB9" s="121"/>
      <c r="AC9" s="123"/>
      <c r="AD9" s="9"/>
    </row>
    <row r="10" spans="1:32" ht="19.5" customHeight="1">
      <c r="A10" s="129">
        <v>3</v>
      </c>
      <c r="B10" s="130" t="s">
        <v>32</v>
      </c>
      <c r="C10" s="57" t="s">
        <v>33</v>
      </c>
      <c r="D10" s="131">
        <v>21</v>
      </c>
      <c r="E10" s="134" t="s">
        <v>71</v>
      </c>
      <c r="F10" s="135" t="s">
        <v>76</v>
      </c>
      <c r="G10" s="58">
        <v>9</v>
      </c>
      <c r="H10" s="59">
        <v>3</v>
      </c>
      <c r="I10" s="59">
        <v>1</v>
      </c>
      <c r="J10" s="59">
        <v>1</v>
      </c>
      <c r="K10" s="59">
        <v>3</v>
      </c>
      <c r="L10" s="59">
        <v>5</v>
      </c>
      <c r="M10" s="59">
        <v>5</v>
      </c>
      <c r="N10" s="59">
        <v>1</v>
      </c>
      <c r="O10" s="59">
        <v>3</v>
      </c>
      <c r="P10" s="59">
        <v>5</v>
      </c>
      <c r="Q10" s="59">
        <v>5</v>
      </c>
      <c r="R10" s="59">
        <v>5</v>
      </c>
      <c r="S10" s="59">
        <v>9</v>
      </c>
      <c r="T10" s="59">
        <v>15</v>
      </c>
      <c r="U10" s="59">
        <v>3</v>
      </c>
      <c r="V10" s="59">
        <v>1</v>
      </c>
      <c r="W10" s="59">
        <v>1</v>
      </c>
      <c r="X10" s="59">
        <v>1</v>
      </c>
      <c r="Y10" s="59">
        <v>1</v>
      </c>
      <c r="Z10" s="59">
        <v>1</v>
      </c>
      <c r="AA10" s="60">
        <f aca="true" t="shared" si="1" ref="AA10:AA20">SUM(G10:Z10)</f>
        <v>78</v>
      </c>
      <c r="AB10" s="132" t="s">
        <v>80</v>
      </c>
      <c r="AC10" s="133" t="s">
        <v>6</v>
      </c>
      <c r="AD10" s="9"/>
      <c r="AF10" t="s">
        <v>82</v>
      </c>
    </row>
    <row r="11" spans="1:30" ht="19.5" customHeight="1" thickBot="1">
      <c r="A11" s="116"/>
      <c r="B11" s="118"/>
      <c r="C11" s="37" t="s">
        <v>34</v>
      </c>
      <c r="D11" s="120"/>
      <c r="E11" s="128"/>
      <c r="F11" s="126"/>
      <c r="G11" s="6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63"/>
      <c r="AB11" s="122"/>
      <c r="AC11" s="124"/>
      <c r="AD11" s="9"/>
    </row>
    <row r="12" spans="1:30" s="3" customFormat="1" ht="19.5" customHeight="1">
      <c r="A12" s="115">
        <v>4</v>
      </c>
      <c r="B12" s="117" t="s">
        <v>67</v>
      </c>
      <c r="C12" s="34" t="s">
        <v>41</v>
      </c>
      <c r="D12" s="119">
        <v>8</v>
      </c>
      <c r="E12" s="136" t="s">
        <v>71</v>
      </c>
      <c r="F12" s="138" t="s">
        <v>77</v>
      </c>
      <c r="G12" s="70">
        <v>9</v>
      </c>
      <c r="H12" s="71">
        <v>3</v>
      </c>
      <c r="I12" s="71">
        <v>1</v>
      </c>
      <c r="J12" s="71">
        <v>1</v>
      </c>
      <c r="K12" s="71">
        <v>3</v>
      </c>
      <c r="L12" s="71">
        <v>5</v>
      </c>
      <c r="M12" s="71">
        <v>5</v>
      </c>
      <c r="N12" s="71">
        <v>1</v>
      </c>
      <c r="O12" s="71">
        <v>3</v>
      </c>
      <c r="P12" s="71">
        <v>5</v>
      </c>
      <c r="Q12" s="71">
        <v>5</v>
      </c>
      <c r="R12" s="71">
        <v>5</v>
      </c>
      <c r="S12" s="71">
        <v>9</v>
      </c>
      <c r="T12" s="71">
        <v>15</v>
      </c>
      <c r="U12" s="71">
        <v>3</v>
      </c>
      <c r="V12" s="71"/>
      <c r="W12" s="71">
        <v>1</v>
      </c>
      <c r="X12" s="71">
        <v>1</v>
      </c>
      <c r="Y12" s="71">
        <v>1</v>
      </c>
      <c r="Z12" s="71">
        <v>1</v>
      </c>
      <c r="AA12" s="72">
        <f t="shared" si="1"/>
        <v>77</v>
      </c>
      <c r="AB12" s="121" t="s">
        <v>79</v>
      </c>
      <c r="AC12" s="123">
        <v>4</v>
      </c>
      <c r="AD12" s="73"/>
    </row>
    <row r="13" spans="1:30" s="3" customFormat="1" ht="19.5" customHeight="1" thickBot="1">
      <c r="A13" s="115"/>
      <c r="B13" s="117"/>
      <c r="C13" s="74"/>
      <c r="D13" s="119"/>
      <c r="E13" s="137"/>
      <c r="F13" s="139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121"/>
      <c r="AC13" s="123"/>
      <c r="AD13" s="73"/>
    </row>
    <row r="14" spans="1:30" ht="19.5" customHeight="1">
      <c r="A14" s="129">
        <v>5</v>
      </c>
      <c r="B14" s="130" t="s">
        <v>43</v>
      </c>
      <c r="C14" s="57" t="s">
        <v>44</v>
      </c>
      <c r="D14" s="131">
        <v>13</v>
      </c>
      <c r="E14" s="134" t="s">
        <v>71</v>
      </c>
      <c r="F14" s="135" t="s">
        <v>75</v>
      </c>
      <c r="G14" s="58"/>
      <c r="H14" s="59"/>
      <c r="I14" s="59"/>
      <c r="J14" s="59"/>
      <c r="K14" s="59"/>
      <c r="L14" s="59"/>
      <c r="M14" s="59"/>
      <c r="N14" s="59">
        <v>1</v>
      </c>
      <c r="O14" s="59">
        <v>3</v>
      </c>
      <c r="P14" s="59"/>
      <c r="Q14" s="59">
        <v>5</v>
      </c>
      <c r="R14" s="59"/>
      <c r="S14" s="59"/>
      <c r="T14" s="59"/>
      <c r="U14" s="59"/>
      <c r="V14" s="59">
        <v>1</v>
      </c>
      <c r="W14" s="59">
        <v>1</v>
      </c>
      <c r="X14" s="59">
        <v>1</v>
      </c>
      <c r="Y14" s="59"/>
      <c r="Z14" s="59">
        <v>1</v>
      </c>
      <c r="AA14" s="60">
        <f t="shared" si="1"/>
        <v>13</v>
      </c>
      <c r="AB14" s="132" t="s">
        <v>78</v>
      </c>
      <c r="AC14" s="133">
        <v>8</v>
      </c>
      <c r="AD14" s="9"/>
    </row>
    <row r="15" spans="1:30" ht="19.5" customHeight="1" thickBot="1">
      <c r="A15" s="116"/>
      <c r="B15" s="118"/>
      <c r="C15" s="37" t="s">
        <v>45</v>
      </c>
      <c r="D15" s="120"/>
      <c r="E15" s="128"/>
      <c r="F15" s="126"/>
      <c r="G15" s="6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63"/>
      <c r="AB15" s="122"/>
      <c r="AC15" s="124"/>
      <c r="AD15" s="9"/>
    </row>
    <row r="16" spans="1:30" ht="19.5" customHeight="1">
      <c r="A16" s="115">
        <v>6</v>
      </c>
      <c r="B16" s="117" t="s">
        <v>47</v>
      </c>
      <c r="C16" s="34" t="s">
        <v>68</v>
      </c>
      <c r="D16" s="119">
        <v>11</v>
      </c>
      <c r="E16" s="127" t="s">
        <v>71</v>
      </c>
      <c r="F16" s="125" t="s">
        <v>85</v>
      </c>
      <c r="G16" s="64">
        <v>9</v>
      </c>
      <c r="H16" s="45">
        <v>3</v>
      </c>
      <c r="I16" s="45">
        <v>1</v>
      </c>
      <c r="J16" s="45">
        <v>1</v>
      </c>
      <c r="K16" s="45">
        <v>3</v>
      </c>
      <c r="L16" s="45">
        <v>5</v>
      </c>
      <c r="M16" s="45">
        <v>5</v>
      </c>
      <c r="N16" s="45">
        <v>1</v>
      </c>
      <c r="O16" s="45">
        <v>3</v>
      </c>
      <c r="P16" s="45">
        <v>5</v>
      </c>
      <c r="Q16" s="45">
        <v>5</v>
      </c>
      <c r="R16" s="45">
        <v>5</v>
      </c>
      <c r="S16" s="45">
        <v>9</v>
      </c>
      <c r="T16" s="45">
        <v>15</v>
      </c>
      <c r="U16" s="45">
        <v>3</v>
      </c>
      <c r="V16" s="45">
        <v>1</v>
      </c>
      <c r="W16" s="45">
        <v>1</v>
      </c>
      <c r="X16" s="45">
        <v>1</v>
      </c>
      <c r="Y16" s="45">
        <v>1</v>
      </c>
      <c r="Z16" s="45">
        <v>1</v>
      </c>
      <c r="AA16" s="65">
        <f t="shared" si="1"/>
        <v>78</v>
      </c>
      <c r="AB16" s="121" t="s">
        <v>89</v>
      </c>
      <c r="AC16" s="123" t="s">
        <v>7</v>
      </c>
      <c r="AD16" s="9"/>
    </row>
    <row r="17" spans="1:30" ht="19.5" customHeight="1" thickBot="1">
      <c r="A17" s="115"/>
      <c r="B17" s="117"/>
      <c r="C17" s="35"/>
      <c r="D17" s="119"/>
      <c r="E17" s="127"/>
      <c r="F17" s="125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121"/>
      <c r="AC17" s="123"/>
      <c r="AD17" s="9"/>
    </row>
    <row r="18" spans="1:30" ht="19.5" customHeight="1">
      <c r="A18" s="129">
        <v>7</v>
      </c>
      <c r="B18" s="130" t="s">
        <v>50</v>
      </c>
      <c r="C18" s="57" t="s">
        <v>51</v>
      </c>
      <c r="D18" s="131">
        <v>33</v>
      </c>
      <c r="E18" s="134" t="s">
        <v>71</v>
      </c>
      <c r="F18" s="135" t="s">
        <v>86</v>
      </c>
      <c r="G18" s="58">
        <v>9</v>
      </c>
      <c r="H18" s="59">
        <v>3</v>
      </c>
      <c r="I18" s="59">
        <v>1</v>
      </c>
      <c r="J18" s="59">
        <v>1</v>
      </c>
      <c r="K18" s="59">
        <v>3</v>
      </c>
      <c r="L18" s="59">
        <v>5</v>
      </c>
      <c r="M18" s="59">
        <v>5</v>
      </c>
      <c r="N18" s="59">
        <v>1</v>
      </c>
      <c r="O18" s="59">
        <v>3</v>
      </c>
      <c r="P18" s="59">
        <v>5</v>
      </c>
      <c r="Q18" s="59">
        <v>5</v>
      </c>
      <c r="R18" s="59">
        <v>5</v>
      </c>
      <c r="S18" s="59"/>
      <c r="T18" s="59"/>
      <c r="U18" s="59">
        <v>3</v>
      </c>
      <c r="V18" s="59">
        <v>1</v>
      </c>
      <c r="W18" s="59">
        <v>1</v>
      </c>
      <c r="X18" s="59">
        <v>1</v>
      </c>
      <c r="Y18" s="59">
        <v>1</v>
      </c>
      <c r="Z18" s="59">
        <v>1</v>
      </c>
      <c r="AA18" s="60">
        <f t="shared" si="1"/>
        <v>54</v>
      </c>
      <c r="AB18" s="132" t="s">
        <v>90</v>
      </c>
      <c r="AC18" s="133">
        <v>7</v>
      </c>
      <c r="AD18" s="9"/>
    </row>
    <row r="19" spans="1:30" ht="19.5" customHeight="1" thickBot="1">
      <c r="A19" s="116"/>
      <c r="B19" s="118"/>
      <c r="C19" s="37"/>
      <c r="D19" s="120"/>
      <c r="E19" s="128"/>
      <c r="F19" s="126"/>
      <c r="G19" s="6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63"/>
      <c r="AB19" s="122"/>
      <c r="AC19" s="124"/>
      <c r="AD19" s="9"/>
    </row>
    <row r="20" spans="1:30" ht="19.5" customHeight="1">
      <c r="A20" s="115">
        <v>8</v>
      </c>
      <c r="B20" s="117" t="s">
        <v>59</v>
      </c>
      <c r="C20" s="34" t="s">
        <v>58</v>
      </c>
      <c r="D20" s="119">
        <v>17</v>
      </c>
      <c r="E20" s="127" t="s">
        <v>71</v>
      </c>
      <c r="F20" s="125" t="s">
        <v>72</v>
      </c>
      <c r="G20" s="64">
        <v>9</v>
      </c>
      <c r="H20" s="45">
        <v>3</v>
      </c>
      <c r="I20" s="45">
        <v>1</v>
      </c>
      <c r="J20" s="45">
        <v>1</v>
      </c>
      <c r="K20" s="45">
        <v>3</v>
      </c>
      <c r="L20" s="45"/>
      <c r="M20" s="45">
        <v>5</v>
      </c>
      <c r="N20" s="45">
        <v>1</v>
      </c>
      <c r="O20" s="45">
        <v>3</v>
      </c>
      <c r="P20" s="45">
        <v>5</v>
      </c>
      <c r="Q20" s="45">
        <v>5</v>
      </c>
      <c r="R20" s="45">
        <v>5</v>
      </c>
      <c r="S20" s="45">
        <v>9</v>
      </c>
      <c r="T20" s="45">
        <v>15</v>
      </c>
      <c r="U20" s="45">
        <v>3</v>
      </c>
      <c r="V20" s="45">
        <v>1</v>
      </c>
      <c r="W20" s="45">
        <v>1</v>
      </c>
      <c r="X20" s="45">
        <v>1</v>
      </c>
      <c r="Y20" s="45">
        <v>1</v>
      </c>
      <c r="Z20" s="45">
        <v>1</v>
      </c>
      <c r="AA20" s="65">
        <f t="shared" si="1"/>
        <v>73</v>
      </c>
      <c r="AB20" s="121" t="s">
        <v>73</v>
      </c>
      <c r="AC20" s="123">
        <v>5</v>
      </c>
      <c r="AD20" s="9"/>
    </row>
    <row r="21" spans="1:30" ht="19.5" customHeight="1" thickBot="1">
      <c r="A21" s="116"/>
      <c r="B21" s="118"/>
      <c r="C21" s="37"/>
      <c r="D21" s="120"/>
      <c r="E21" s="128"/>
      <c r="F21" s="126"/>
      <c r="G21" s="6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3"/>
      <c r="AB21" s="122"/>
      <c r="AC21" s="124"/>
      <c r="AD21" s="9"/>
    </row>
    <row r="22" spans="1:30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29" s="6" customFormat="1" ht="14.25" customHeight="1">
      <c r="A23" s="109" t="s">
        <v>94</v>
      </c>
      <c r="B23" s="109"/>
      <c r="C23" s="109"/>
      <c r="D23" s="109"/>
      <c r="E23" s="109"/>
      <c r="F23" s="110"/>
      <c r="G23" s="106"/>
      <c r="I23" s="85"/>
      <c r="J23" s="85"/>
      <c r="K23" s="85"/>
      <c r="AC23" s="111" t="s">
        <v>109</v>
      </c>
    </row>
    <row r="24" spans="1:29" s="6" customFormat="1" ht="15" customHeight="1">
      <c r="A24" s="109" t="s">
        <v>110</v>
      </c>
      <c r="B24" s="109"/>
      <c r="C24" s="109"/>
      <c r="D24" s="109"/>
      <c r="E24" s="109"/>
      <c r="F24" s="109"/>
      <c r="G24" s="106"/>
      <c r="I24" s="85"/>
      <c r="J24" s="85"/>
      <c r="K24" s="85"/>
      <c r="AC24" s="111" t="s">
        <v>111</v>
      </c>
    </row>
    <row r="25" spans="1:30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</sheetData>
  <sheetProtection/>
  <mergeCells count="66">
    <mergeCell ref="AA2:AB2"/>
    <mergeCell ref="E10:E11"/>
    <mergeCell ref="F10:F11"/>
    <mergeCell ref="E14:E15"/>
    <mergeCell ref="F14:F15"/>
    <mergeCell ref="E16:E17"/>
    <mergeCell ref="F16:F17"/>
    <mergeCell ref="AC10:AC11"/>
    <mergeCell ref="AB12:AB13"/>
    <mergeCell ref="AC12:AC13"/>
    <mergeCell ref="AB6:AB7"/>
    <mergeCell ref="A1:C1"/>
    <mergeCell ref="B6:B7"/>
    <mergeCell ref="A6:A7"/>
    <mergeCell ref="E6:E7"/>
    <mergeCell ref="F6:F7"/>
    <mergeCell ref="D6:D7"/>
    <mergeCell ref="A4:A5"/>
    <mergeCell ref="B4:B5"/>
    <mergeCell ref="C4:C5"/>
    <mergeCell ref="AB4:AB5"/>
    <mergeCell ref="AC6:AC7"/>
    <mergeCell ref="AB8:AB9"/>
    <mergeCell ref="AC8:AC9"/>
    <mergeCell ref="E8:E9"/>
    <mergeCell ref="D8:D9"/>
    <mergeCell ref="F8:F9"/>
    <mergeCell ref="E12:E13"/>
    <mergeCell ref="F12:F13"/>
    <mergeCell ref="AC4:AC5"/>
    <mergeCell ref="E4:E5"/>
    <mergeCell ref="F4:F5"/>
    <mergeCell ref="D4:D5"/>
    <mergeCell ref="AB10:AB11"/>
    <mergeCell ref="A8:A9"/>
    <mergeCell ref="A10:A11"/>
    <mergeCell ref="A12:A13"/>
    <mergeCell ref="D10:D11"/>
    <mergeCell ref="D12:D13"/>
    <mergeCell ref="B10:B11"/>
    <mergeCell ref="B12:B13"/>
    <mergeCell ref="B8:B9"/>
    <mergeCell ref="AC14:AC15"/>
    <mergeCell ref="A16:A17"/>
    <mergeCell ref="B16:B17"/>
    <mergeCell ref="D16:D17"/>
    <mergeCell ref="AB16:AB17"/>
    <mergeCell ref="AC16:AC17"/>
    <mergeCell ref="A14:A15"/>
    <mergeCell ref="B14:B15"/>
    <mergeCell ref="D14:D15"/>
    <mergeCell ref="AB14:AB15"/>
    <mergeCell ref="A18:A19"/>
    <mergeCell ref="B18:B19"/>
    <mergeCell ref="D18:D19"/>
    <mergeCell ref="AB18:AB19"/>
    <mergeCell ref="AC18:AC19"/>
    <mergeCell ref="E18:E19"/>
    <mergeCell ref="F18:F19"/>
    <mergeCell ref="A20:A21"/>
    <mergeCell ref="B20:B21"/>
    <mergeCell ref="D20:D21"/>
    <mergeCell ref="AB20:AB21"/>
    <mergeCell ref="AC20:AC21"/>
    <mergeCell ref="F20:F21"/>
    <mergeCell ref="E20:E2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selection activeCell="AC12" sqref="AC12"/>
    </sheetView>
  </sheetViews>
  <sheetFormatPr defaultColWidth="9.00390625" defaultRowHeight="12.75"/>
  <cols>
    <col min="1" max="1" width="3.125" style="0" customWidth="1"/>
    <col min="2" max="3" width="20.75390625" style="0" customWidth="1"/>
    <col min="4" max="4" width="4.75390625" style="0" customWidth="1"/>
    <col min="5" max="6" width="5.75390625" style="0" customWidth="1"/>
    <col min="7" max="26" width="2.75390625" style="0" customWidth="1"/>
    <col min="27" max="27" width="4.75390625" style="0" customWidth="1"/>
    <col min="28" max="28" width="5.75390625" style="0" customWidth="1"/>
    <col min="29" max="29" width="5.00390625" style="0" customWidth="1"/>
  </cols>
  <sheetData>
    <row r="1" spans="1:30" ht="12.75">
      <c r="A1" s="112" t="s">
        <v>20</v>
      </c>
      <c r="B1" s="112"/>
      <c r="C1" s="112"/>
      <c r="D1" s="9"/>
      <c r="E1" s="9"/>
      <c r="F1" s="9"/>
      <c r="G1" s="9"/>
      <c r="H1" s="9"/>
      <c r="I1" s="2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2" customFormat="1" ht="12.75">
      <c r="A2" s="10" t="s">
        <v>21</v>
      </c>
      <c r="B2" s="10"/>
      <c r="C2" s="10"/>
      <c r="D2" s="10"/>
      <c r="E2" s="10"/>
      <c r="F2" s="10"/>
      <c r="G2" s="10"/>
      <c r="H2" s="10"/>
      <c r="I2" s="3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56">
        <v>42889</v>
      </c>
      <c r="AB2" s="156"/>
      <c r="AC2" s="10"/>
      <c r="AD2" s="10"/>
    </row>
    <row r="3" spans="1:30" ht="13.5" thickBot="1">
      <c r="A3" s="9"/>
      <c r="B3" s="9"/>
      <c r="C3" s="31" t="s">
        <v>17</v>
      </c>
      <c r="D3" s="31"/>
      <c r="E3" s="9"/>
      <c r="F3" s="9"/>
      <c r="G3" s="9"/>
      <c r="H3" s="9"/>
      <c r="I3" s="29"/>
      <c r="J3" s="32"/>
      <c r="K3" s="33" t="s">
        <v>27</v>
      </c>
      <c r="L3" s="32"/>
      <c r="M3" s="9"/>
      <c r="N3" s="9"/>
      <c r="O3" s="9"/>
      <c r="P3" s="9"/>
      <c r="Q3" s="9"/>
      <c r="R3" s="9"/>
      <c r="S3" s="9"/>
      <c r="T3" s="9"/>
      <c r="U3" s="9"/>
      <c r="V3" s="9"/>
      <c r="W3" s="33"/>
      <c r="X3" s="9"/>
      <c r="Y3" s="9"/>
      <c r="Z3" s="9"/>
      <c r="AA3" s="9"/>
      <c r="AB3" s="9"/>
      <c r="AC3" s="9"/>
      <c r="AD3" s="9"/>
    </row>
    <row r="4" spans="1:30" ht="12.75">
      <c r="A4" s="179" t="s">
        <v>4</v>
      </c>
      <c r="B4" s="181" t="s">
        <v>96</v>
      </c>
      <c r="C4" s="183" t="s">
        <v>69</v>
      </c>
      <c r="D4" s="140" t="s">
        <v>0</v>
      </c>
      <c r="E4" s="142" t="s">
        <v>12</v>
      </c>
      <c r="F4" s="168" t="s">
        <v>15</v>
      </c>
      <c r="G4" s="40">
        <v>1</v>
      </c>
      <c r="H4" s="40">
        <f>G4+1</f>
        <v>2</v>
      </c>
      <c r="I4" s="40">
        <f aca="true" t="shared" si="0" ref="I4:Z4">H4+1</f>
        <v>3</v>
      </c>
      <c r="J4" s="40">
        <f t="shared" si="0"/>
        <v>4</v>
      </c>
      <c r="K4" s="40">
        <f t="shared" si="0"/>
        <v>5</v>
      </c>
      <c r="L4" s="40">
        <f t="shared" si="0"/>
        <v>6</v>
      </c>
      <c r="M4" s="40">
        <f t="shared" si="0"/>
        <v>7</v>
      </c>
      <c r="N4" s="40">
        <f t="shared" si="0"/>
        <v>8</v>
      </c>
      <c r="O4" s="40">
        <f t="shared" si="0"/>
        <v>9</v>
      </c>
      <c r="P4" s="40">
        <f t="shared" si="0"/>
        <v>10</v>
      </c>
      <c r="Q4" s="40">
        <f t="shared" si="0"/>
        <v>11</v>
      </c>
      <c r="R4" s="40">
        <f t="shared" si="0"/>
        <v>12</v>
      </c>
      <c r="S4" s="40">
        <f t="shared" si="0"/>
        <v>13</v>
      </c>
      <c r="T4" s="40">
        <f t="shared" si="0"/>
        <v>14</v>
      </c>
      <c r="U4" s="40">
        <f t="shared" si="0"/>
        <v>15</v>
      </c>
      <c r="V4" s="40">
        <f t="shared" si="0"/>
        <v>16</v>
      </c>
      <c r="W4" s="40">
        <f t="shared" si="0"/>
        <v>17</v>
      </c>
      <c r="X4" s="40">
        <f t="shared" si="0"/>
        <v>18</v>
      </c>
      <c r="Y4" s="40">
        <f t="shared" si="0"/>
        <v>19</v>
      </c>
      <c r="Z4" s="40">
        <f t="shared" si="0"/>
        <v>20</v>
      </c>
      <c r="AA4" s="41" t="s">
        <v>13</v>
      </c>
      <c r="AB4" s="152" t="s">
        <v>16</v>
      </c>
      <c r="AC4" s="140" t="s">
        <v>9</v>
      </c>
      <c r="AD4" s="9"/>
    </row>
    <row r="5" spans="1:30" ht="13.5" thickBot="1">
      <c r="A5" s="180"/>
      <c r="B5" s="182"/>
      <c r="C5" s="184"/>
      <c r="D5" s="141"/>
      <c r="E5" s="143"/>
      <c r="F5" s="169"/>
      <c r="G5" s="42">
        <v>5</v>
      </c>
      <c r="H5" s="42">
        <v>1</v>
      </c>
      <c r="I5" s="42">
        <v>9</v>
      </c>
      <c r="J5" s="42">
        <v>3</v>
      </c>
      <c r="K5" s="42">
        <v>3</v>
      </c>
      <c r="L5" s="42">
        <v>3</v>
      </c>
      <c r="M5" s="42">
        <v>3</v>
      </c>
      <c r="N5" s="42">
        <v>1</v>
      </c>
      <c r="O5" s="42">
        <v>3</v>
      </c>
      <c r="P5" s="42">
        <v>9</v>
      </c>
      <c r="Q5" s="42">
        <v>3</v>
      </c>
      <c r="R5" s="42">
        <v>3</v>
      </c>
      <c r="S5" s="42">
        <v>15</v>
      </c>
      <c r="T5" s="42">
        <v>3</v>
      </c>
      <c r="U5" s="42">
        <v>3</v>
      </c>
      <c r="V5" s="42">
        <v>5</v>
      </c>
      <c r="W5" s="42">
        <v>9</v>
      </c>
      <c r="X5" s="42">
        <v>9</v>
      </c>
      <c r="Y5" s="42">
        <v>9</v>
      </c>
      <c r="Z5" s="42">
        <v>9</v>
      </c>
      <c r="AA5" s="43">
        <f>G5+H5+I5+J5+K5+L5+M5+N5+O5+P5+Q5+R5+S5+T5+U5+V5+W5+X5+Y5+Z5</f>
        <v>108</v>
      </c>
      <c r="AB5" s="153"/>
      <c r="AC5" s="141"/>
      <c r="AD5" s="9"/>
    </row>
    <row r="6" spans="1:30" ht="19.5" customHeight="1">
      <c r="A6" s="170">
        <v>1</v>
      </c>
      <c r="B6" s="117" t="s">
        <v>36</v>
      </c>
      <c r="C6" s="44" t="s">
        <v>37</v>
      </c>
      <c r="D6" s="173">
        <v>7</v>
      </c>
      <c r="E6" s="127" t="s">
        <v>71</v>
      </c>
      <c r="F6" s="176" t="s">
        <v>91</v>
      </c>
      <c r="G6" s="45">
        <v>5</v>
      </c>
      <c r="H6" s="45">
        <v>1</v>
      </c>
      <c r="I6" s="45"/>
      <c r="J6" s="45">
        <v>3</v>
      </c>
      <c r="K6" s="45"/>
      <c r="L6" s="45"/>
      <c r="M6" s="45">
        <v>3</v>
      </c>
      <c r="N6" s="45">
        <v>1</v>
      </c>
      <c r="O6" s="45">
        <v>3</v>
      </c>
      <c r="P6" s="45"/>
      <c r="Q6" s="45">
        <v>3</v>
      </c>
      <c r="R6" s="45"/>
      <c r="S6" s="45"/>
      <c r="T6" s="45"/>
      <c r="U6" s="45"/>
      <c r="V6" s="45"/>
      <c r="W6" s="45"/>
      <c r="X6" s="45"/>
      <c r="Y6" s="45"/>
      <c r="Z6" s="45"/>
      <c r="AA6" s="46">
        <f>SUM(G6:Z6)</f>
        <v>19</v>
      </c>
      <c r="AB6" s="121" t="s">
        <v>92</v>
      </c>
      <c r="AC6" s="123" t="s">
        <v>6</v>
      </c>
      <c r="AD6" s="9"/>
    </row>
    <row r="7" spans="1:30" ht="19.5" customHeight="1">
      <c r="A7" s="171"/>
      <c r="B7" s="172"/>
      <c r="C7" s="47"/>
      <c r="D7" s="174"/>
      <c r="E7" s="175"/>
      <c r="F7" s="177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8"/>
      <c r="AB7" s="178"/>
      <c r="AC7" s="157"/>
      <c r="AD7" s="9"/>
    </row>
    <row r="8" spans="1:30" ht="19.5" customHeight="1">
      <c r="A8" s="158">
        <v>2</v>
      </c>
      <c r="B8" s="160" t="s">
        <v>70</v>
      </c>
      <c r="C8" s="49" t="s">
        <v>54</v>
      </c>
      <c r="D8" s="161">
        <v>15</v>
      </c>
      <c r="E8" s="163" t="s">
        <v>71</v>
      </c>
      <c r="F8" s="164" t="s">
        <v>87</v>
      </c>
      <c r="G8" s="28">
        <v>5</v>
      </c>
      <c r="H8" s="28">
        <v>1</v>
      </c>
      <c r="I8" s="28"/>
      <c r="J8" s="28"/>
      <c r="K8" s="28"/>
      <c r="L8" s="28">
        <v>3</v>
      </c>
      <c r="M8" s="28"/>
      <c r="N8" s="28">
        <v>1</v>
      </c>
      <c r="O8" s="28">
        <v>3</v>
      </c>
      <c r="P8" s="28">
        <v>9</v>
      </c>
      <c r="Q8" s="28">
        <v>3</v>
      </c>
      <c r="R8" s="28"/>
      <c r="S8" s="28">
        <v>15</v>
      </c>
      <c r="T8" s="28"/>
      <c r="U8" s="28">
        <v>3</v>
      </c>
      <c r="V8" s="28">
        <v>5</v>
      </c>
      <c r="W8" s="28"/>
      <c r="X8" s="28"/>
      <c r="Y8" s="28"/>
      <c r="Z8" s="28"/>
      <c r="AA8" s="48">
        <f>SUM(G8:Z8)</f>
        <v>48</v>
      </c>
      <c r="AB8" s="166" t="s">
        <v>88</v>
      </c>
      <c r="AC8" s="167" t="s">
        <v>5</v>
      </c>
      <c r="AD8" s="9"/>
    </row>
    <row r="9" spans="1:30" ht="19.5" customHeight="1" thickBot="1">
      <c r="A9" s="159"/>
      <c r="B9" s="118"/>
      <c r="C9" s="50" t="s">
        <v>55</v>
      </c>
      <c r="D9" s="162"/>
      <c r="E9" s="128"/>
      <c r="F9" s="16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122"/>
      <c r="AC9" s="124"/>
      <c r="AD9" s="9"/>
    </row>
    <row r="10" spans="1:30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29" ht="14.25" customHeight="1">
      <c r="A11" s="108" t="s">
        <v>94</v>
      </c>
      <c r="B11" s="108"/>
      <c r="C11" s="108"/>
      <c r="D11" s="108"/>
      <c r="E11" s="108"/>
      <c r="F11" s="5"/>
      <c r="G11" s="86"/>
      <c r="I11" s="9"/>
      <c r="J11" s="9"/>
      <c r="K11" s="9"/>
      <c r="AC11" s="107" t="s">
        <v>109</v>
      </c>
    </row>
    <row r="12" spans="1:29" ht="15" customHeight="1">
      <c r="A12" s="108" t="s">
        <v>110</v>
      </c>
      <c r="B12" s="108"/>
      <c r="C12" s="108"/>
      <c r="D12" s="108"/>
      <c r="E12" s="108"/>
      <c r="F12" s="108"/>
      <c r="G12" s="86"/>
      <c r="I12" s="9"/>
      <c r="J12" s="9"/>
      <c r="K12" s="9"/>
      <c r="AC12" s="107" t="s">
        <v>111</v>
      </c>
    </row>
    <row r="13" spans="1:30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</sheetData>
  <sheetProtection/>
  <mergeCells count="24">
    <mergeCell ref="A1:C1"/>
    <mergeCell ref="A4:A5"/>
    <mergeCell ref="B4:B5"/>
    <mergeCell ref="C4:C5"/>
    <mergeCell ref="D4:D5"/>
    <mergeCell ref="E4:E5"/>
    <mergeCell ref="AB4:AB5"/>
    <mergeCell ref="AC4:AC5"/>
    <mergeCell ref="A6:A7"/>
    <mergeCell ref="B6:B7"/>
    <mergeCell ref="D6:D7"/>
    <mergeCell ref="E6:E7"/>
    <mergeCell ref="F6:F7"/>
    <mergeCell ref="AB6:AB7"/>
    <mergeCell ref="AA2:AB2"/>
    <mergeCell ref="AC6:AC7"/>
    <mergeCell ref="A8:A9"/>
    <mergeCell ref="B8:B9"/>
    <mergeCell ref="D8:D9"/>
    <mergeCell ref="E8:E9"/>
    <mergeCell ref="F8:F9"/>
    <mergeCell ref="AB8:AB9"/>
    <mergeCell ref="AC8:AC9"/>
    <mergeCell ref="F4:F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25390625" style="0" customWidth="1"/>
    <col min="2" max="2" width="18.875" style="0" customWidth="1"/>
    <col min="3" max="3" width="19.625" style="0" customWidth="1"/>
    <col min="4" max="4" width="20.75390625" style="6" customWidth="1"/>
    <col min="5" max="6" width="9.25390625" style="5" customWidth="1"/>
    <col min="7" max="7" width="8.25390625" style="5" customWidth="1"/>
    <col min="8" max="8" width="8.00390625" style="0" customWidth="1"/>
  </cols>
  <sheetData>
    <row r="1" spans="1:11" ht="12.75">
      <c r="A1" s="112" t="s">
        <v>20</v>
      </c>
      <c r="B1" s="112"/>
      <c r="C1" s="112"/>
      <c r="D1" s="112"/>
      <c r="E1" s="9"/>
      <c r="F1" s="9"/>
      <c r="G1" s="9"/>
      <c r="H1" s="9"/>
      <c r="I1" s="9"/>
      <c r="J1" s="29"/>
      <c r="K1" s="9"/>
    </row>
    <row r="2" spans="1:29" s="2" customFormat="1" ht="12.75">
      <c r="A2" s="10" t="s">
        <v>21</v>
      </c>
      <c r="B2" s="10"/>
      <c r="C2" s="10"/>
      <c r="D2" s="10"/>
      <c r="E2" s="10"/>
      <c r="F2" s="10"/>
      <c r="G2" s="156">
        <v>42889</v>
      </c>
      <c r="H2" s="185"/>
      <c r="I2" s="10"/>
      <c r="J2" s="30"/>
      <c r="K2" s="10"/>
      <c r="AB2" s="113">
        <v>42889</v>
      </c>
      <c r="AC2" s="113"/>
    </row>
    <row r="3" spans="1:11" ht="14.25" customHeight="1" thickBot="1">
      <c r="A3" s="114" t="s">
        <v>10</v>
      </c>
      <c r="B3" s="114"/>
      <c r="C3" s="114"/>
      <c r="D3" s="114"/>
      <c r="E3" s="114"/>
      <c r="F3" s="114"/>
      <c r="G3" s="114"/>
      <c r="H3" s="114"/>
      <c r="I3" s="9"/>
      <c r="J3" s="9"/>
      <c r="K3" s="9"/>
    </row>
    <row r="4" spans="1:11" ht="16.5" thickBot="1">
      <c r="A4" s="78" t="s">
        <v>97</v>
      </c>
      <c r="B4" s="79" t="s">
        <v>96</v>
      </c>
      <c r="C4" s="79" t="s">
        <v>69</v>
      </c>
      <c r="D4" s="79" t="s">
        <v>69</v>
      </c>
      <c r="E4" s="80" t="s">
        <v>11</v>
      </c>
      <c r="F4" s="80" t="s">
        <v>8</v>
      </c>
      <c r="G4" s="80" t="s">
        <v>16</v>
      </c>
      <c r="H4" s="81" t="s">
        <v>9</v>
      </c>
      <c r="I4" s="9"/>
      <c r="J4" s="9"/>
      <c r="K4" s="9"/>
    </row>
    <row r="5" spans="1:11" ht="21" customHeight="1" thickBot="1">
      <c r="A5" s="186" t="s">
        <v>19</v>
      </c>
      <c r="B5" s="187"/>
      <c r="C5" s="187"/>
      <c r="D5" s="187"/>
      <c r="E5" s="187"/>
      <c r="F5" s="187"/>
      <c r="G5" s="187"/>
      <c r="H5" s="188"/>
      <c r="I5" s="9"/>
      <c r="J5" s="9"/>
      <c r="K5" s="9"/>
    </row>
    <row r="6" spans="1:11" ht="30" customHeight="1">
      <c r="A6" s="87">
        <v>1</v>
      </c>
      <c r="B6" s="91" t="s">
        <v>22</v>
      </c>
      <c r="C6" s="57" t="s">
        <v>23</v>
      </c>
      <c r="D6" s="57" t="s">
        <v>24</v>
      </c>
      <c r="E6" s="97">
        <v>37</v>
      </c>
      <c r="F6" s="94" t="s">
        <v>100</v>
      </c>
      <c r="G6" s="94" t="s">
        <v>102</v>
      </c>
      <c r="H6" s="83" t="s">
        <v>5</v>
      </c>
      <c r="I6" s="9"/>
      <c r="J6" s="9"/>
      <c r="K6" s="9"/>
    </row>
    <row r="7" spans="1:11" ht="30" customHeight="1">
      <c r="A7" s="88">
        <v>2</v>
      </c>
      <c r="B7" s="92" t="s">
        <v>32</v>
      </c>
      <c r="C7" s="36" t="s">
        <v>33</v>
      </c>
      <c r="D7" s="36" t="s">
        <v>34</v>
      </c>
      <c r="E7" s="90">
        <v>21</v>
      </c>
      <c r="F7" s="95" t="s">
        <v>100</v>
      </c>
      <c r="G7" s="95" t="s">
        <v>103</v>
      </c>
      <c r="H7" s="82" t="s">
        <v>6</v>
      </c>
      <c r="I7" s="9"/>
      <c r="J7" s="9"/>
      <c r="K7" s="9"/>
    </row>
    <row r="8" spans="1:11" ht="30" customHeight="1" thickBot="1">
      <c r="A8" s="89">
        <v>3</v>
      </c>
      <c r="B8" s="93" t="s">
        <v>47</v>
      </c>
      <c r="C8" s="37" t="s">
        <v>68</v>
      </c>
      <c r="D8" s="37"/>
      <c r="E8" s="98" t="s">
        <v>101</v>
      </c>
      <c r="F8" s="96" t="s">
        <v>100</v>
      </c>
      <c r="G8" s="96" t="s">
        <v>104</v>
      </c>
      <c r="H8" s="84" t="s">
        <v>7</v>
      </c>
      <c r="I8" s="9"/>
      <c r="J8" s="9"/>
      <c r="K8" s="9"/>
    </row>
    <row r="9" spans="1:11" ht="21.75" customHeight="1" thickBot="1">
      <c r="A9" s="186" t="s">
        <v>14</v>
      </c>
      <c r="B9" s="189"/>
      <c r="C9" s="189"/>
      <c r="D9" s="189"/>
      <c r="E9" s="189"/>
      <c r="F9" s="189"/>
      <c r="G9" s="189"/>
      <c r="H9" s="190"/>
      <c r="I9" s="9"/>
      <c r="J9" s="9"/>
      <c r="K9" s="9"/>
    </row>
    <row r="10" spans="1:11" ht="30" customHeight="1">
      <c r="A10" s="87">
        <v>1</v>
      </c>
      <c r="B10" s="100" t="s">
        <v>70</v>
      </c>
      <c r="C10" s="101" t="s">
        <v>54</v>
      </c>
      <c r="D10" s="102" t="s">
        <v>55</v>
      </c>
      <c r="E10" s="97">
        <v>15</v>
      </c>
      <c r="F10" s="94" t="s">
        <v>106</v>
      </c>
      <c r="G10" s="94" t="s">
        <v>105</v>
      </c>
      <c r="H10" s="83" t="s">
        <v>5</v>
      </c>
      <c r="I10" s="9"/>
      <c r="J10" s="9"/>
      <c r="K10" s="9"/>
    </row>
    <row r="11" spans="1:11" ht="30" customHeight="1">
      <c r="A11" s="88">
        <v>2</v>
      </c>
      <c r="B11" s="103" t="s">
        <v>36</v>
      </c>
      <c r="C11" s="38" t="s">
        <v>37</v>
      </c>
      <c r="D11" s="38"/>
      <c r="E11" s="90">
        <v>7</v>
      </c>
      <c r="F11" s="95" t="s">
        <v>107</v>
      </c>
      <c r="G11" s="95" t="s">
        <v>108</v>
      </c>
      <c r="H11" s="82" t="s">
        <v>6</v>
      </c>
      <c r="I11" s="9"/>
      <c r="J11" s="9"/>
      <c r="K11" s="9"/>
    </row>
    <row r="12" spans="1:11" ht="30" customHeight="1" thickBot="1">
      <c r="A12" s="89">
        <v>3</v>
      </c>
      <c r="B12" s="104"/>
      <c r="C12" s="39"/>
      <c r="D12" s="99"/>
      <c r="E12" s="105"/>
      <c r="F12" s="96"/>
      <c r="G12" s="96"/>
      <c r="H12" s="84" t="s">
        <v>7</v>
      </c>
      <c r="I12" s="9"/>
      <c r="J12" s="9"/>
      <c r="K12" s="9"/>
    </row>
    <row r="13" spans="1:11" ht="15">
      <c r="A13" s="9"/>
      <c r="B13" s="9"/>
      <c r="C13" s="9"/>
      <c r="D13" s="85"/>
      <c r="E13" s="86"/>
      <c r="F13" s="86"/>
      <c r="G13" s="86"/>
      <c r="H13" s="9"/>
      <c r="I13" s="9"/>
      <c r="J13" s="9"/>
      <c r="K13" s="9"/>
    </row>
    <row r="14" spans="1:11" s="6" customFormat="1" ht="15" customHeight="1">
      <c r="A14" s="109" t="s">
        <v>94</v>
      </c>
      <c r="B14" s="109"/>
      <c r="C14" s="109"/>
      <c r="D14" s="109"/>
      <c r="E14" s="109"/>
      <c r="F14" s="110"/>
      <c r="G14" s="106"/>
      <c r="H14" s="111" t="s">
        <v>109</v>
      </c>
      <c r="I14" s="85"/>
      <c r="J14" s="85"/>
      <c r="K14" s="85"/>
    </row>
    <row r="15" spans="1:11" s="6" customFormat="1" ht="15" customHeight="1">
      <c r="A15" s="109" t="s">
        <v>110</v>
      </c>
      <c r="B15" s="109"/>
      <c r="C15" s="109"/>
      <c r="D15" s="109"/>
      <c r="E15" s="109"/>
      <c r="F15" s="109"/>
      <c r="G15" s="106"/>
      <c r="H15" s="111" t="s">
        <v>111</v>
      </c>
      <c r="I15" s="85"/>
      <c r="J15" s="85"/>
      <c r="K15" s="85"/>
    </row>
    <row r="16" spans="1:11" ht="15">
      <c r="A16" s="9"/>
      <c r="B16" s="9"/>
      <c r="C16" s="9"/>
      <c r="D16" s="85"/>
      <c r="E16" s="86"/>
      <c r="F16" s="86"/>
      <c r="G16" s="86"/>
      <c r="H16" s="9"/>
      <c r="I16" s="9"/>
      <c r="J16" s="9"/>
      <c r="K16" s="9"/>
    </row>
    <row r="17" spans="1:11" ht="15">
      <c r="A17" s="9"/>
      <c r="B17" s="9"/>
      <c r="C17" s="9"/>
      <c r="D17" s="85"/>
      <c r="E17" s="86"/>
      <c r="F17" s="86"/>
      <c r="G17" s="86"/>
      <c r="H17" s="9"/>
      <c r="I17" s="9"/>
      <c r="J17" s="9"/>
      <c r="K17" s="9"/>
    </row>
    <row r="18" spans="1:11" ht="15">
      <c r="A18" s="9"/>
      <c r="B18" s="9"/>
      <c r="C18" s="9"/>
      <c r="D18" s="85"/>
      <c r="E18" s="86"/>
      <c r="F18" s="86"/>
      <c r="G18" s="86"/>
      <c r="H18" s="9"/>
      <c r="I18" s="9"/>
      <c r="J18" s="9"/>
      <c r="K18" s="9"/>
    </row>
    <row r="19" spans="1:11" ht="15">
      <c r="A19" s="9"/>
      <c r="B19" s="9"/>
      <c r="C19" s="9"/>
      <c r="D19" s="85"/>
      <c r="E19" s="86"/>
      <c r="F19" s="86"/>
      <c r="G19" s="86"/>
      <c r="H19" s="9"/>
      <c r="I19" s="9"/>
      <c r="J19" s="9"/>
      <c r="K19" s="9"/>
    </row>
    <row r="20" spans="1:11" ht="15">
      <c r="A20" s="9"/>
      <c r="B20" s="9"/>
      <c r="C20" s="9"/>
      <c r="D20" s="85"/>
      <c r="E20" s="86"/>
      <c r="F20" s="86"/>
      <c r="G20" s="86"/>
      <c r="H20" s="9"/>
      <c r="I20" s="9"/>
      <c r="J20" s="9"/>
      <c r="K20" s="9"/>
    </row>
    <row r="21" spans="1:11" ht="15">
      <c r="A21" s="9"/>
      <c r="B21" s="9"/>
      <c r="C21" s="9"/>
      <c r="D21" s="85"/>
      <c r="E21" s="86"/>
      <c r="F21" s="86"/>
      <c r="G21" s="86"/>
      <c r="H21" s="9"/>
      <c r="I21" s="9"/>
      <c r="J21" s="9"/>
      <c r="K21" s="9"/>
    </row>
  </sheetData>
  <sheetProtection/>
  <mergeCells count="6">
    <mergeCell ref="A1:D1"/>
    <mergeCell ref="AB2:AC2"/>
    <mergeCell ref="G2:H2"/>
    <mergeCell ref="A5:H5"/>
    <mergeCell ref="A9:H9"/>
    <mergeCell ref="A3:H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Спорткомплекс</dc:creator>
  <cp:keywords/>
  <dc:description/>
  <cp:lastModifiedBy>Samurai</cp:lastModifiedBy>
  <cp:lastPrinted>2017-06-03T00:56:21Z</cp:lastPrinted>
  <dcterms:created xsi:type="dcterms:W3CDTF">2006-10-28T16:05:06Z</dcterms:created>
  <dcterms:modified xsi:type="dcterms:W3CDTF">2017-06-04T15:13:12Z</dcterms:modified>
  <cp:category/>
  <cp:version/>
  <cp:contentType/>
  <cp:contentStatus/>
</cp:coreProperties>
</file>