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firstSheet="5" activeTab="5"/>
  </bookViews>
  <sheets>
    <sheet name="Регистрация" sheetId="1" r:id="rId1"/>
    <sheet name="КСЗР1400" sheetId="2" r:id="rId2"/>
    <sheet name="КСЗР1400 Заезд за 2-3место" sheetId="3" r:id="rId3"/>
    <sheet name="КСЗР1600" sheetId="4" r:id="rId4"/>
    <sheet name="КСЗР2000" sheetId="5" r:id="rId5"/>
    <sheet name="КСЗ Командный зачет " sheetId="6" r:id="rId6"/>
    <sheet name="ЧМО Стандарт" sheetId="7" r:id="rId7"/>
    <sheet name="ЧМО 2000" sheetId="8" r:id="rId8"/>
    <sheet name="ЧМО Командный зачет" sheetId="9" r:id="rId9"/>
    <sheet name="Список победителей" sheetId="10" r:id="rId10"/>
  </sheets>
  <definedNames/>
  <calcPr fullCalcOnLoad="1"/>
</workbook>
</file>

<file path=xl/sharedStrings.xml><?xml version="1.0" encoding="utf-8"?>
<sst xmlns="http://schemas.openxmlformats.org/spreadsheetml/2006/main" count="673" uniqueCount="154">
  <si>
    <t>Имя</t>
  </si>
  <si>
    <t>Фамлия</t>
  </si>
  <si>
    <t xml:space="preserve">Ст № </t>
  </si>
  <si>
    <t xml:space="preserve">Руководитель гонки </t>
  </si>
  <si>
    <t>Главный секретарь</t>
  </si>
  <si>
    <t>ПРОТОКОЛ РЕГИСТРАЦИИ УЧАСТНИКОВ</t>
  </si>
  <si>
    <t>Класс</t>
  </si>
  <si>
    <t>Конт. телефон</t>
  </si>
  <si>
    <t>№пп</t>
  </si>
  <si>
    <t>РЕЗУЛЬТАТЫ ЛИЧНОГО ЗАЧЕТА</t>
  </si>
  <si>
    <t>Контр.заезды</t>
  </si>
  <si>
    <t>1 финал</t>
  </si>
  <si>
    <t>2 финал</t>
  </si>
  <si>
    <t>3 финал</t>
  </si>
  <si>
    <t>4 финал</t>
  </si>
  <si>
    <t>5 финал</t>
  </si>
  <si>
    <t>ИТОГ</t>
  </si>
  <si>
    <t>№п/п</t>
  </si>
  <si>
    <t>время</t>
  </si>
  <si>
    <t>место</t>
  </si>
  <si>
    <t>очки</t>
  </si>
  <si>
    <t>I</t>
  </si>
  <si>
    <t>II</t>
  </si>
  <si>
    <t>III</t>
  </si>
  <si>
    <t>Команда</t>
  </si>
  <si>
    <t>Марка автом</t>
  </si>
  <si>
    <t>РЕЗУЛЬТАТЫ КОМАНДНОГО ЗАЧЕТА</t>
  </si>
  <si>
    <t>Класс 2000</t>
  </si>
  <si>
    <t xml:space="preserve">озеро Лапоть Кольского района Мурманской обл.             </t>
  </si>
  <si>
    <t xml:space="preserve">Кубок Северо-Запада России  1400  </t>
  </si>
  <si>
    <t xml:space="preserve">Кубок Северо-Запада России  1600  </t>
  </si>
  <si>
    <t>Кубок Северо-Запада России  2000</t>
  </si>
  <si>
    <t>Кубок Северо-Запада России  "Свободный"</t>
  </si>
  <si>
    <t>Чемпионта Мурманской обл "Стандарт"</t>
  </si>
  <si>
    <t>Чемпионта Мурманской обл "2000"</t>
  </si>
  <si>
    <t>Класс 1400</t>
  </si>
  <si>
    <t>Класс 1600</t>
  </si>
  <si>
    <t>Чемпионат Мурм.обл</t>
  </si>
  <si>
    <t>СТАНДАРТ</t>
  </si>
  <si>
    <t>Вадим</t>
  </si>
  <si>
    <t>Кузьминых</t>
  </si>
  <si>
    <t>Глушков</t>
  </si>
  <si>
    <t>Александр</t>
  </si>
  <si>
    <t>Кабешев</t>
  </si>
  <si>
    <t>Дмитрий</t>
  </si>
  <si>
    <t>Ходий</t>
  </si>
  <si>
    <t>Федоров</t>
  </si>
  <si>
    <t>КСЗ</t>
  </si>
  <si>
    <t>Очки</t>
  </si>
  <si>
    <t>ОТШ РОСТО Бавария Плюс</t>
  </si>
  <si>
    <t>Андрей</t>
  </si>
  <si>
    <t>Место</t>
  </si>
  <si>
    <t>Алексей</t>
  </si>
  <si>
    <t>ПОБЕДИТЕЛИ  И  ПРИЗЕРЫ</t>
  </si>
  <si>
    <t>Команда/Личный зачет</t>
  </si>
  <si>
    <t>Фамилия</t>
  </si>
  <si>
    <t>Старт. №</t>
  </si>
  <si>
    <t>не состоялся</t>
  </si>
  <si>
    <t>судья категории БС</t>
  </si>
  <si>
    <t>Л.Бахолдина</t>
  </si>
  <si>
    <t>судья категории ВС</t>
  </si>
  <si>
    <t>Лицензия</t>
  </si>
  <si>
    <t>Кубок Северо-Запада России</t>
  </si>
  <si>
    <t>4 этап Кубка Северо-Запада России, 3 этап Чемпионата Мурманской области по ледовым гонкам</t>
  </si>
  <si>
    <t>14 марта 2010 г.</t>
  </si>
  <si>
    <t>Л. Волошина</t>
  </si>
  <si>
    <t>Сергей</t>
  </si>
  <si>
    <t>Голубев</t>
  </si>
  <si>
    <t>ВАЗ2112/37</t>
  </si>
  <si>
    <t>С 10072</t>
  </si>
  <si>
    <t>СПБ СОО Нева Моторспорт</t>
  </si>
  <si>
    <t>Илья</t>
  </si>
  <si>
    <t>Полянчуков</t>
  </si>
  <si>
    <t>Д101753</t>
  </si>
  <si>
    <t>Honda Civic VTI</t>
  </si>
  <si>
    <t>В 10074</t>
  </si>
  <si>
    <t>Роман</t>
  </si>
  <si>
    <t>Унуковский</t>
  </si>
  <si>
    <t>Стандарт</t>
  </si>
  <si>
    <t>ВАЗ 2108</t>
  </si>
  <si>
    <t>Е103604</t>
  </si>
  <si>
    <t>Геннадий</t>
  </si>
  <si>
    <t>Стрелков</t>
  </si>
  <si>
    <t>ВАЗ 210</t>
  </si>
  <si>
    <t>Е103601</t>
  </si>
  <si>
    <t>ВАЗ 21083</t>
  </si>
  <si>
    <t>Д 101952</t>
  </si>
  <si>
    <t>ВАЗ21083</t>
  </si>
  <si>
    <t>Д101956</t>
  </si>
  <si>
    <t>Павел</t>
  </si>
  <si>
    <t>Кидун</t>
  </si>
  <si>
    <t>Д101831</t>
  </si>
  <si>
    <t>Кузнецов</t>
  </si>
  <si>
    <t>Д 101958</t>
  </si>
  <si>
    <t>Виктор</t>
  </si>
  <si>
    <t>Д 101 951</t>
  </si>
  <si>
    <t>Д 101960</t>
  </si>
  <si>
    <t>Чемпион</t>
  </si>
  <si>
    <t>4 ЭТАП КУБКА СЕВЕРО-ЗАПАДА РОССИИ ПО ЛЕДОВЫМ ГОНКАМ</t>
  </si>
  <si>
    <t>СПБ СОО "Нева Моторспорт"</t>
  </si>
  <si>
    <t>1600</t>
  </si>
  <si>
    <t>2000</t>
  </si>
  <si>
    <t>1400</t>
  </si>
  <si>
    <t>Станд</t>
  </si>
  <si>
    <t>4 этап КСЗ / 3 этап ЧМО</t>
  </si>
  <si>
    <t>ОТШ РОСТО Бавария плюс</t>
  </si>
  <si>
    <t xml:space="preserve">Владимир </t>
  </si>
  <si>
    <t>Цветков</t>
  </si>
  <si>
    <t>Е103614</t>
  </si>
  <si>
    <t>Никоненко</t>
  </si>
  <si>
    <t>Лада Калина</t>
  </si>
  <si>
    <t>Е103348</t>
  </si>
  <si>
    <t>Анатолий</t>
  </si>
  <si>
    <t>Пономарев</t>
  </si>
  <si>
    <t>Д101959</t>
  </si>
  <si>
    <t>Курлович</t>
  </si>
  <si>
    <t>ВАЗ21122</t>
  </si>
  <si>
    <t>Д 101953</t>
  </si>
  <si>
    <t>Колосов</t>
  </si>
  <si>
    <t>ВАЗ2108</t>
  </si>
  <si>
    <t>Д101955</t>
  </si>
  <si>
    <t>Д 101951</t>
  </si>
  <si>
    <t>01,44,17</t>
  </si>
  <si>
    <t>01,44,12</t>
  </si>
  <si>
    <t>02,08,95</t>
  </si>
  <si>
    <t>01,49,10</t>
  </si>
  <si>
    <t>01,39,03</t>
  </si>
  <si>
    <t>01,46,00</t>
  </si>
  <si>
    <t>01,43,15</t>
  </si>
  <si>
    <t>старт.реш</t>
  </si>
  <si>
    <t>Владимир</t>
  </si>
  <si>
    <t>01,44,35</t>
  </si>
  <si>
    <t>01,45,21</t>
  </si>
  <si>
    <t>01,49,44</t>
  </si>
  <si>
    <t>сх</t>
  </si>
  <si>
    <t>ан</t>
  </si>
  <si>
    <t>н/с</t>
  </si>
  <si>
    <t>нет</t>
  </si>
  <si>
    <t>01,44,65</t>
  </si>
  <si>
    <t>01,33,06</t>
  </si>
  <si>
    <t>01,38,25</t>
  </si>
  <si>
    <t>01,41,15</t>
  </si>
  <si>
    <t>01,31,87</t>
  </si>
  <si>
    <t>Анатоий</t>
  </si>
  <si>
    <t>01,29,88</t>
  </si>
  <si>
    <t>01,32,34</t>
  </si>
  <si>
    <t>01,39,37</t>
  </si>
  <si>
    <t>01,30,18</t>
  </si>
  <si>
    <t>1 заезд</t>
  </si>
  <si>
    <t>ЗАЕЗД ЗА   2  И  3   МЕСТА В ИТОГОВОМ ПРОТОКОЛЕ КУБКА С-З РОССИИ</t>
  </si>
  <si>
    <t>Компндный зачет не состоялся в связи с отсутсвием 3 команд</t>
  </si>
  <si>
    <t>11</t>
  </si>
  <si>
    <t>57</t>
  </si>
  <si>
    <t>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</si>
</sst>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5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4" xfId="0" applyBorder="1" applyAlignment="1">
      <alignment/>
    </xf>
    <xf numFmtId="0" fontId="15" fillId="0" borderId="1" xfId="0" applyFont="1" applyBorder="1" applyAlignment="1">
      <alignment/>
    </xf>
    <xf numFmtId="0" fontId="12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" xfId="0" applyFont="1" applyBorder="1" applyAlignment="1">
      <alignment/>
    </xf>
    <xf numFmtId="14" fontId="21" fillId="0" borderId="1" xfId="0" applyNumberFormat="1" applyFont="1" applyBorder="1" applyAlignment="1">
      <alignment/>
    </xf>
    <xf numFmtId="0" fontId="7" fillId="0" borderId="9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0" fillId="0" borderId="2" xfId="0" applyBorder="1" applyAlignment="1">
      <alignment/>
    </xf>
    <xf numFmtId="49" fontId="2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21" sqref="L21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22.875" style="0" customWidth="1"/>
    <col min="4" max="4" width="8.75390625" style="0" customWidth="1"/>
    <col min="5" max="5" width="12.625" style="0" customWidth="1"/>
    <col min="6" max="6" width="15.125" style="0" customWidth="1"/>
    <col min="7" max="7" width="8.875" style="83" customWidth="1"/>
    <col min="8" max="8" width="21.25390625" style="0" customWidth="1"/>
    <col min="9" max="9" width="15.375" style="0" hidden="1" customWidth="1"/>
  </cols>
  <sheetData>
    <row r="1" ht="12.75">
      <c r="A1" t="s">
        <v>63</v>
      </c>
    </row>
    <row r="2" spans="1:7" s="9" customFormat="1" ht="12.75">
      <c r="A2" s="9" t="s">
        <v>28</v>
      </c>
      <c r="F2" s="9" t="s">
        <v>64</v>
      </c>
      <c r="G2" s="84"/>
    </row>
    <row r="3" spans="3:8" ht="12.75">
      <c r="C3" s="10" t="s">
        <v>5</v>
      </c>
      <c r="D3" s="10"/>
      <c r="H3" s="14"/>
    </row>
    <row r="4" spans="1:9" ht="12.75">
      <c r="A4" s="3" t="s">
        <v>8</v>
      </c>
      <c r="B4" s="3" t="s">
        <v>0</v>
      </c>
      <c r="C4" s="3" t="s">
        <v>1</v>
      </c>
      <c r="D4" s="3" t="s">
        <v>2</v>
      </c>
      <c r="E4" s="3" t="s">
        <v>6</v>
      </c>
      <c r="F4" s="3" t="s">
        <v>25</v>
      </c>
      <c r="G4" s="85" t="s">
        <v>61</v>
      </c>
      <c r="H4" s="13" t="s">
        <v>24</v>
      </c>
      <c r="I4" s="11" t="s">
        <v>7</v>
      </c>
    </row>
    <row r="5" spans="1:9" s="1" customFormat="1" ht="18" customHeight="1">
      <c r="A5" s="12">
        <v>1</v>
      </c>
      <c r="B5" s="12" t="s">
        <v>66</v>
      </c>
      <c r="C5" s="12" t="s">
        <v>67</v>
      </c>
      <c r="D5" s="89">
        <v>57</v>
      </c>
      <c r="E5" s="70">
        <v>1600</v>
      </c>
      <c r="F5" s="12" t="s">
        <v>68</v>
      </c>
      <c r="G5" s="85" t="s">
        <v>69</v>
      </c>
      <c r="H5" s="50" t="s">
        <v>70</v>
      </c>
      <c r="I5" s="4"/>
    </row>
    <row r="6" spans="1:9" s="1" customFormat="1" ht="18" customHeight="1">
      <c r="A6" s="12">
        <f>A5+1</f>
        <v>2</v>
      </c>
      <c r="B6" s="12" t="s">
        <v>71</v>
      </c>
      <c r="C6" s="12" t="s">
        <v>72</v>
      </c>
      <c r="D6" s="32">
        <v>50</v>
      </c>
      <c r="E6" s="70">
        <v>1600</v>
      </c>
      <c r="F6" s="12" t="s">
        <v>68</v>
      </c>
      <c r="G6" s="85" t="s">
        <v>73</v>
      </c>
      <c r="H6" s="50" t="s">
        <v>70</v>
      </c>
      <c r="I6" s="4"/>
    </row>
    <row r="7" spans="1:9" s="1" customFormat="1" ht="18" customHeight="1">
      <c r="A7" s="12">
        <f aca="true" t="shared" si="0" ref="A7:A30">A6+1</f>
        <v>3</v>
      </c>
      <c r="B7" s="12" t="s">
        <v>39</v>
      </c>
      <c r="C7" s="12" t="s">
        <v>40</v>
      </c>
      <c r="D7" s="32">
        <v>8</v>
      </c>
      <c r="E7" s="70">
        <v>1600</v>
      </c>
      <c r="F7" s="12" t="s">
        <v>74</v>
      </c>
      <c r="G7" s="85" t="s">
        <v>75</v>
      </c>
      <c r="H7" s="50" t="s">
        <v>70</v>
      </c>
      <c r="I7" s="4"/>
    </row>
    <row r="8" spans="1:12" s="1" customFormat="1" ht="18" customHeight="1">
      <c r="A8" s="12">
        <f t="shared" si="0"/>
        <v>4</v>
      </c>
      <c r="B8" s="12" t="s">
        <v>76</v>
      </c>
      <c r="C8" s="12" t="s">
        <v>77</v>
      </c>
      <c r="D8" s="32">
        <v>51</v>
      </c>
      <c r="E8" s="70" t="s">
        <v>78</v>
      </c>
      <c r="F8" s="12" t="s">
        <v>79</v>
      </c>
      <c r="G8" s="85" t="s">
        <v>80</v>
      </c>
      <c r="H8" s="52"/>
      <c r="I8" s="4"/>
      <c r="L8" s="49"/>
    </row>
    <row r="9" spans="1:9" s="1" customFormat="1" ht="18" customHeight="1">
      <c r="A9" s="12">
        <f t="shared" si="0"/>
        <v>5</v>
      </c>
      <c r="B9" s="12" t="s">
        <v>81</v>
      </c>
      <c r="C9" s="12" t="s">
        <v>82</v>
      </c>
      <c r="D9" s="32">
        <v>151</v>
      </c>
      <c r="E9" s="70" t="s">
        <v>78</v>
      </c>
      <c r="F9" s="12" t="s">
        <v>83</v>
      </c>
      <c r="G9" s="85" t="s">
        <v>84</v>
      </c>
      <c r="H9" s="52"/>
      <c r="I9" s="4"/>
    </row>
    <row r="10" spans="1:9" s="1" customFormat="1" ht="18" customHeight="1">
      <c r="A10" s="12">
        <f t="shared" si="0"/>
        <v>6</v>
      </c>
      <c r="B10" s="12" t="s">
        <v>52</v>
      </c>
      <c r="C10" s="12" t="s">
        <v>41</v>
      </c>
      <c r="D10" s="32">
        <v>13</v>
      </c>
      <c r="E10" s="70" t="s">
        <v>78</v>
      </c>
      <c r="F10" s="12" t="s">
        <v>85</v>
      </c>
      <c r="G10" s="86" t="s">
        <v>86</v>
      </c>
      <c r="H10" s="52"/>
      <c r="I10" s="4"/>
    </row>
    <row r="11" spans="1:9" s="1" customFormat="1" ht="18" customHeight="1">
      <c r="A11" s="12">
        <f t="shared" si="0"/>
        <v>7</v>
      </c>
      <c r="B11" s="12" t="s">
        <v>52</v>
      </c>
      <c r="C11" s="12" t="s">
        <v>41</v>
      </c>
      <c r="D11" s="32">
        <v>13</v>
      </c>
      <c r="E11" s="70">
        <v>1400</v>
      </c>
      <c r="F11" s="12" t="s">
        <v>85</v>
      </c>
      <c r="G11" s="86" t="s">
        <v>86</v>
      </c>
      <c r="H11" s="52"/>
      <c r="I11" s="4"/>
    </row>
    <row r="12" spans="1:9" s="1" customFormat="1" ht="18" customHeight="1">
      <c r="A12" s="12">
        <f t="shared" si="0"/>
        <v>8</v>
      </c>
      <c r="B12" s="12" t="s">
        <v>42</v>
      </c>
      <c r="C12" s="12" t="s">
        <v>43</v>
      </c>
      <c r="D12" s="32">
        <v>55</v>
      </c>
      <c r="E12" s="70" t="s">
        <v>78</v>
      </c>
      <c r="F12" s="12" t="s">
        <v>87</v>
      </c>
      <c r="G12" s="86" t="s">
        <v>88</v>
      </c>
      <c r="H12" s="52"/>
      <c r="I12" s="4"/>
    </row>
    <row r="13" spans="1:9" s="1" customFormat="1" ht="18" customHeight="1">
      <c r="A13" s="12">
        <f t="shared" si="0"/>
        <v>9</v>
      </c>
      <c r="B13" s="12" t="s">
        <v>42</v>
      </c>
      <c r="C13" s="12" t="s">
        <v>43</v>
      </c>
      <c r="D13" s="32">
        <v>55</v>
      </c>
      <c r="E13" s="70">
        <v>1400</v>
      </c>
      <c r="F13" s="12" t="s">
        <v>87</v>
      </c>
      <c r="G13" s="86" t="s">
        <v>88</v>
      </c>
      <c r="H13" s="52"/>
      <c r="I13" s="4"/>
    </row>
    <row r="14" spans="1:9" s="1" customFormat="1" ht="18" customHeight="1">
      <c r="A14" s="12">
        <f t="shared" si="0"/>
        <v>10</v>
      </c>
      <c r="B14" s="12" t="s">
        <v>89</v>
      </c>
      <c r="C14" s="12" t="s">
        <v>90</v>
      </c>
      <c r="D14" s="32">
        <v>15</v>
      </c>
      <c r="E14" s="70" t="s">
        <v>78</v>
      </c>
      <c r="F14" s="12" t="s">
        <v>85</v>
      </c>
      <c r="G14" s="85" t="s">
        <v>91</v>
      </c>
      <c r="H14" s="52"/>
      <c r="I14" s="4"/>
    </row>
    <row r="15" spans="1:9" s="1" customFormat="1" ht="18" customHeight="1">
      <c r="A15" s="12">
        <f t="shared" si="0"/>
        <v>11</v>
      </c>
      <c r="B15" s="12" t="s">
        <v>89</v>
      </c>
      <c r="C15" s="12" t="s">
        <v>90</v>
      </c>
      <c r="D15" s="32">
        <v>15</v>
      </c>
      <c r="E15" s="70">
        <v>1400</v>
      </c>
      <c r="F15" s="12" t="s">
        <v>85</v>
      </c>
      <c r="G15" s="85" t="s">
        <v>91</v>
      </c>
      <c r="H15" s="52"/>
      <c r="I15" s="4"/>
    </row>
    <row r="16" spans="1:9" s="1" customFormat="1" ht="18" customHeight="1">
      <c r="A16" s="12">
        <f t="shared" si="0"/>
        <v>12</v>
      </c>
      <c r="B16" s="12" t="s">
        <v>94</v>
      </c>
      <c r="C16" s="12" t="s">
        <v>92</v>
      </c>
      <c r="D16" s="32">
        <v>81</v>
      </c>
      <c r="E16" s="70" t="s">
        <v>78</v>
      </c>
      <c r="F16" s="12" t="s">
        <v>79</v>
      </c>
      <c r="G16" s="85" t="s">
        <v>93</v>
      </c>
      <c r="H16" s="51"/>
      <c r="I16" s="4"/>
    </row>
    <row r="17" spans="1:9" s="1" customFormat="1" ht="18" customHeight="1">
      <c r="A17" s="12">
        <f t="shared" si="0"/>
        <v>13</v>
      </c>
      <c r="B17" s="12" t="s">
        <v>94</v>
      </c>
      <c r="C17" s="12" t="s">
        <v>92</v>
      </c>
      <c r="D17" s="32">
        <v>81</v>
      </c>
      <c r="E17" s="70">
        <v>1400</v>
      </c>
      <c r="F17" s="12" t="s">
        <v>79</v>
      </c>
      <c r="G17" s="85" t="s">
        <v>93</v>
      </c>
      <c r="H17" s="51"/>
      <c r="I17" s="4"/>
    </row>
    <row r="18" spans="1:9" s="1" customFormat="1" ht="18" customHeight="1">
      <c r="A18" s="12">
        <f t="shared" si="0"/>
        <v>14</v>
      </c>
      <c r="B18" s="12" t="s">
        <v>44</v>
      </c>
      <c r="C18" s="12" t="s">
        <v>45</v>
      </c>
      <c r="D18" s="32">
        <v>52</v>
      </c>
      <c r="E18" s="70" t="s">
        <v>78</v>
      </c>
      <c r="F18" s="12" t="s">
        <v>79</v>
      </c>
      <c r="G18" s="85" t="s">
        <v>121</v>
      </c>
      <c r="H18" s="51" t="s">
        <v>105</v>
      </c>
      <c r="I18" s="4"/>
    </row>
    <row r="19" spans="1:9" s="1" customFormat="1" ht="18" customHeight="1">
      <c r="A19" s="12">
        <f t="shared" si="0"/>
        <v>15</v>
      </c>
      <c r="B19" s="12" t="s">
        <v>44</v>
      </c>
      <c r="C19" s="12" t="s">
        <v>45</v>
      </c>
      <c r="D19" s="32">
        <v>52</v>
      </c>
      <c r="E19" s="70">
        <v>1400</v>
      </c>
      <c r="F19" s="12" t="s">
        <v>79</v>
      </c>
      <c r="G19" s="85" t="s">
        <v>95</v>
      </c>
      <c r="H19" s="51" t="s">
        <v>105</v>
      </c>
      <c r="I19" s="4"/>
    </row>
    <row r="20" spans="1:9" s="1" customFormat="1" ht="18" customHeight="1">
      <c r="A20" s="12">
        <f t="shared" si="0"/>
        <v>16</v>
      </c>
      <c r="B20" s="12" t="s">
        <v>44</v>
      </c>
      <c r="C20" s="12" t="s">
        <v>45</v>
      </c>
      <c r="D20" s="32">
        <v>52</v>
      </c>
      <c r="E20" s="70">
        <v>1600</v>
      </c>
      <c r="F20" s="12" t="s">
        <v>79</v>
      </c>
      <c r="G20" s="85" t="s">
        <v>95</v>
      </c>
      <c r="H20" s="51" t="s">
        <v>105</v>
      </c>
      <c r="I20" s="4"/>
    </row>
    <row r="21" spans="1:9" s="1" customFormat="1" ht="18" customHeight="1">
      <c r="A21" s="12">
        <f t="shared" si="0"/>
        <v>17</v>
      </c>
      <c r="B21" s="12" t="s">
        <v>50</v>
      </c>
      <c r="C21" s="12" t="s">
        <v>46</v>
      </c>
      <c r="D21" s="32">
        <v>27</v>
      </c>
      <c r="E21" s="75">
        <v>2000</v>
      </c>
      <c r="F21" s="12" t="s">
        <v>85</v>
      </c>
      <c r="G21" s="85" t="s">
        <v>96</v>
      </c>
      <c r="H21" s="51" t="s">
        <v>105</v>
      </c>
      <c r="I21" s="4"/>
    </row>
    <row r="22" spans="1:9" s="1" customFormat="1" ht="18" customHeight="1">
      <c r="A22" s="12">
        <f t="shared" si="0"/>
        <v>18</v>
      </c>
      <c r="B22" s="12" t="s">
        <v>106</v>
      </c>
      <c r="C22" s="12" t="s">
        <v>107</v>
      </c>
      <c r="D22" s="32">
        <v>97</v>
      </c>
      <c r="E22" s="70" t="s">
        <v>78</v>
      </c>
      <c r="F22" s="12" t="s">
        <v>87</v>
      </c>
      <c r="G22" s="85" t="s">
        <v>108</v>
      </c>
      <c r="H22" s="52"/>
      <c r="I22" s="4"/>
    </row>
    <row r="23" spans="1:9" s="1" customFormat="1" ht="18" customHeight="1">
      <c r="A23" s="12">
        <f t="shared" si="0"/>
        <v>19</v>
      </c>
      <c r="B23" s="12" t="s">
        <v>42</v>
      </c>
      <c r="C23" s="12" t="s">
        <v>109</v>
      </c>
      <c r="D23" s="32">
        <v>69</v>
      </c>
      <c r="E23" s="70">
        <v>2000</v>
      </c>
      <c r="F23" s="12" t="s">
        <v>110</v>
      </c>
      <c r="G23" s="85" t="s">
        <v>111</v>
      </c>
      <c r="H23" s="51"/>
      <c r="I23" s="4"/>
    </row>
    <row r="24" spans="1:9" s="1" customFormat="1" ht="18" customHeight="1">
      <c r="A24" s="12">
        <f t="shared" si="0"/>
        <v>20</v>
      </c>
      <c r="B24" s="12" t="s">
        <v>42</v>
      </c>
      <c r="C24" s="12" t="s">
        <v>109</v>
      </c>
      <c r="D24" s="32">
        <v>69</v>
      </c>
      <c r="E24" s="70">
        <v>1600</v>
      </c>
      <c r="F24" s="12" t="s">
        <v>110</v>
      </c>
      <c r="G24" s="85" t="s">
        <v>111</v>
      </c>
      <c r="H24" s="51"/>
      <c r="I24" s="4"/>
    </row>
    <row r="25" spans="1:9" s="1" customFormat="1" ht="18" customHeight="1">
      <c r="A25" s="12">
        <f t="shared" si="0"/>
        <v>21</v>
      </c>
      <c r="B25" s="12" t="s">
        <v>112</v>
      </c>
      <c r="C25" s="12" t="s">
        <v>113</v>
      </c>
      <c r="D25" s="32">
        <v>2</v>
      </c>
      <c r="E25" s="70">
        <v>1600</v>
      </c>
      <c r="F25" s="12" t="s">
        <v>87</v>
      </c>
      <c r="G25" s="85" t="s">
        <v>114</v>
      </c>
      <c r="H25" s="51"/>
      <c r="I25" s="4"/>
    </row>
    <row r="26" spans="1:9" s="1" customFormat="1" ht="18" customHeight="1">
      <c r="A26" s="12">
        <f t="shared" si="0"/>
        <v>22</v>
      </c>
      <c r="B26" s="12" t="s">
        <v>112</v>
      </c>
      <c r="C26" s="12" t="s">
        <v>113</v>
      </c>
      <c r="D26" s="32">
        <v>2</v>
      </c>
      <c r="E26" s="70">
        <v>2000</v>
      </c>
      <c r="F26" s="12" t="s">
        <v>87</v>
      </c>
      <c r="G26" s="85" t="s">
        <v>114</v>
      </c>
      <c r="H26" s="51"/>
      <c r="I26" s="4"/>
    </row>
    <row r="27" spans="1:9" s="1" customFormat="1" ht="18" customHeight="1">
      <c r="A27" s="12">
        <f t="shared" si="0"/>
        <v>23</v>
      </c>
      <c r="B27" s="12" t="s">
        <v>50</v>
      </c>
      <c r="C27" s="12" t="s">
        <v>115</v>
      </c>
      <c r="D27" s="32">
        <v>6</v>
      </c>
      <c r="E27" s="70">
        <v>2000</v>
      </c>
      <c r="F27" s="12" t="s">
        <v>116</v>
      </c>
      <c r="G27" s="85" t="s">
        <v>117</v>
      </c>
      <c r="H27" s="51"/>
      <c r="I27" s="4"/>
    </row>
    <row r="28" spans="1:9" s="1" customFormat="1" ht="18" customHeight="1">
      <c r="A28" s="12">
        <f t="shared" si="0"/>
        <v>24</v>
      </c>
      <c r="B28" s="12" t="s">
        <v>50</v>
      </c>
      <c r="C28" s="12" t="s">
        <v>115</v>
      </c>
      <c r="D28" s="32">
        <v>1</v>
      </c>
      <c r="E28" s="70">
        <v>1400</v>
      </c>
      <c r="F28" s="12" t="s">
        <v>87</v>
      </c>
      <c r="G28" s="85" t="s">
        <v>117</v>
      </c>
      <c r="H28" s="51"/>
      <c r="I28" s="4"/>
    </row>
    <row r="29" spans="1:9" s="1" customFormat="1" ht="18" customHeight="1">
      <c r="A29" s="12">
        <f t="shared" si="0"/>
        <v>25</v>
      </c>
      <c r="B29" s="12" t="s">
        <v>66</v>
      </c>
      <c r="C29" s="12" t="s">
        <v>118</v>
      </c>
      <c r="D29" s="32">
        <v>72</v>
      </c>
      <c r="E29" s="75">
        <v>1400</v>
      </c>
      <c r="F29" s="12" t="s">
        <v>119</v>
      </c>
      <c r="G29" s="85" t="s">
        <v>120</v>
      </c>
      <c r="H29" s="51"/>
      <c r="I29" s="4"/>
    </row>
    <row r="30" spans="1:9" s="1" customFormat="1" ht="18" customHeight="1">
      <c r="A30" s="12">
        <f t="shared" si="0"/>
        <v>26</v>
      </c>
      <c r="B30" s="12" t="s">
        <v>66</v>
      </c>
      <c r="C30" s="12" t="s">
        <v>118</v>
      </c>
      <c r="D30" s="32">
        <v>72</v>
      </c>
      <c r="E30" s="75" t="s">
        <v>78</v>
      </c>
      <c r="F30" s="12" t="s">
        <v>119</v>
      </c>
      <c r="G30" s="85" t="s">
        <v>120</v>
      </c>
      <c r="H30" s="51"/>
      <c r="I30" s="4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J11" sqref="J11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20.00390625" style="0" customWidth="1"/>
    <col min="4" max="4" width="25.625" style="71" customWidth="1"/>
    <col min="5" max="5" width="13.375" style="2" customWidth="1"/>
    <col min="6" max="6" width="9.25390625" style="63" customWidth="1"/>
    <col min="7" max="7" width="8.00390625" style="0" customWidth="1"/>
  </cols>
  <sheetData>
    <row r="1" spans="1:7" ht="12.75">
      <c r="A1" t="s">
        <v>63</v>
      </c>
      <c r="D1"/>
      <c r="E1"/>
      <c r="F1"/>
      <c r="G1" s="83"/>
    </row>
    <row r="2" spans="1:7" s="9" customFormat="1" ht="12.75">
      <c r="A2" s="9" t="s">
        <v>28</v>
      </c>
      <c r="F2" s="9" t="s">
        <v>64</v>
      </c>
      <c r="G2" s="84"/>
    </row>
    <row r="3" spans="3:6" ht="15">
      <c r="C3" s="10" t="s">
        <v>53</v>
      </c>
      <c r="D3" s="72"/>
      <c r="E3" s="67" t="s">
        <v>104</v>
      </c>
      <c r="F3" s="64"/>
    </row>
    <row r="4" spans="1:7" ht="15.75" thickBot="1">
      <c r="A4" s="3"/>
      <c r="B4" s="3" t="s">
        <v>0</v>
      </c>
      <c r="C4" s="3" t="s">
        <v>55</v>
      </c>
      <c r="D4" s="70" t="s">
        <v>54</v>
      </c>
      <c r="E4" s="32"/>
      <c r="F4" s="3" t="s">
        <v>56</v>
      </c>
      <c r="G4" s="3" t="s">
        <v>51</v>
      </c>
    </row>
    <row r="5" spans="2:7" ht="24" customHeight="1" thickTop="1">
      <c r="B5" s="22"/>
      <c r="C5" s="23" t="s">
        <v>29</v>
      </c>
      <c r="D5" s="74"/>
      <c r="E5" s="23"/>
      <c r="F5" s="24"/>
      <c r="G5" s="24"/>
    </row>
    <row r="6" spans="1:7" ht="24" customHeight="1">
      <c r="A6" s="15"/>
      <c r="B6" s="4" t="s">
        <v>44</v>
      </c>
      <c r="C6" s="4" t="s">
        <v>45</v>
      </c>
      <c r="D6" s="31" t="s">
        <v>105</v>
      </c>
      <c r="E6" s="32">
        <v>52</v>
      </c>
      <c r="F6" s="30">
        <v>70</v>
      </c>
      <c r="G6" s="57" t="s">
        <v>21</v>
      </c>
    </row>
    <row r="7" spans="1:7" ht="24" customHeight="1">
      <c r="A7" s="15"/>
      <c r="B7" s="4" t="s">
        <v>42</v>
      </c>
      <c r="C7" s="4" t="s">
        <v>43</v>
      </c>
      <c r="D7" s="70"/>
      <c r="E7" s="32">
        <v>55</v>
      </c>
      <c r="F7" s="30">
        <v>53</v>
      </c>
      <c r="G7" s="57" t="s">
        <v>22</v>
      </c>
    </row>
    <row r="8" spans="1:7" ht="24" customHeight="1">
      <c r="A8" s="15"/>
      <c r="B8" s="4" t="s">
        <v>50</v>
      </c>
      <c r="C8" s="4" t="s">
        <v>115</v>
      </c>
      <c r="D8" s="70"/>
      <c r="E8" s="32">
        <v>1</v>
      </c>
      <c r="F8" s="101" t="s">
        <v>153</v>
      </c>
      <c r="G8" s="57" t="s">
        <v>23</v>
      </c>
    </row>
    <row r="9" spans="1:7" ht="24" customHeight="1" thickBot="1">
      <c r="A9" s="15"/>
      <c r="B9" s="15"/>
      <c r="C9" s="15"/>
      <c r="D9" s="75"/>
      <c r="E9" s="16"/>
      <c r="F9" s="16"/>
      <c r="G9" s="19"/>
    </row>
    <row r="10" spans="1:7" ht="24" customHeight="1" thickTop="1">
      <c r="A10" s="15"/>
      <c r="B10" s="22"/>
      <c r="C10" s="23" t="s">
        <v>30</v>
      </c>
      <c r="D10" s="74"/>
      <c r="E10" s="23"/>
      <c r="F10" s="24"/>
      <c r="G10" s="19"/>
    </row>
    <row r="11" spans="1:7" ht="24" customHeight="1">
      <c r="A11" s="15"/>
      <c r="B11" s="4" t="s">
        <v>39</v>
      </c>
      <c r="C11" s="4" t="s">
        <v>40</v>
      </c>
      <c r="D11" s="70"/>
      <c r="E11" s="32">
        <v>8</v>
      </c>
      <c r="F11" s="30">
        <v>60</v>
      </c>
      <c r="G11" s="57" t="s">
        <v>21</v>
      </c>
    </row>
    <row r="12" spans="1:7" ht="24" customHeight="1">
      <c r="A12" s="15"/>
      <c r="B12" s="4" t="s">
        <v>66</v>
      </c>
      <c r="C12" s="4" t="s">
        <v>67</v>
      </c>
      <c r="D12" s="31"/>
      <c r="E12" s="32">
        <v>57</v>
      </c>
      <c r="F12" s="30">
        <v>43</v>
      </c>
      <c r="G12" s="57" t="s">
        <v>22</v>
      </c>
    </row>
    <row r="13" spans="1:7" ht="24" customHeight="1">
      <c r="A13" s="15"/>
      <c r="B13" s="4" t="s">
        <v>44</v>
      </c>
      <c r="C13" s="4" t="s">
        <v>45</v>
      </c>
      <c r="D13" s="31" t="s">
        <v>105</v>
      </c>
      <c r="E13" s="32">
        <v>52</v>
      </c>
      <c r="F13" s="30">
        <v>30</v>
      </c>
      <c r="G13" s="57" t="s">
        <v>23</v>
      </c>
    </row>
    <row r="14" spans="1:7" ht="24" customHeight="1" thickBot="1">
      <c r="A14" s="15"/>
      <c r="B14" s="15"/>
      <c r="C14" s="15"/>
      <c r="D14" s="75"/>
      <c r="E14" s="16"/>
      <c r="F14" s="16"/>
      <c r="G14" s="19"/>
    </row>
    <row r="15" spans="2:7" ht="24" customHeight="1" thickTop="1">
      <c r="B15" s="22"/>
      <c r="C15" s="23" t="s">
        <v>31</v>
      </c>
      <c r="D15" s="74"/>
      <c r="E15" s="23"/>
      <c r="F15" s="24"/>
      <c r="G15" s="24"/>
    </row>
    <row r="16" spans="1:7" ht="24" customHeight="1">
      <c r="A16" s="15"/>
      <c r="B16" s="4" t="s">
        <v>50</v>
      </c>
      <c r="C16" s="4" t="s">
        <v>46</v>
      </c>
      <c r="D16" s="31" t="s">
        <v>105</v>
      </c>
      <c r="E16" s="32">
        <v>27</v>
      </c>
      <c r="F16" s="30">
        <v>40</v>
      </c>
      <c r="G16" s="57" t="s">
        <v>21</v>
      </c>
    </row>
    <row r="17" spans="1:7" ht="24" customHeight="1">
      <c r="A17" s="15"/>
      <c r="B17" s="4" t="s">
        <v>50</v>
      </c>
      <c r="C17" s="4" t="s">
        <v>115</v>
      </c>
      <c r="D17" s="70"/>
      <c r="E17" s="32">
        <v>6</v>
      </c>
      <c r="F17" s="30">
        <v>24</v>
      </c>
      <c r="G17" s="57" t="s">
        <v>22</v>
      </c>
    </row>
    <row r="18" spans="1:7" ht="24" customHeight="1">
      <c r="A18" s="15"/>
      <c r="B18" s="4" t="s">
        <v>112</v>
      </c>
      <c r="C18" s="4" t="s">
        <v>113</v>
      </c>
      <c r="D18" s="70"/>
      <c r="E18" s="32">
        <v>2</v>
      </c>
      <c r="F18" s="48" t="s">
        <v>151</v>
      </c>
      <c r="G18" s="57" t="s">
        <v>23</v>
      </c>
    </row>
    <row r="19" spans="1:7" ht="24" customHeight="1" thickBot="1">
      <c r="A19" s="15"/>
      <c r="B19" s="15"/>
      <c r="C19" s="15"/>
      <c r="D19" s="75"/>
      <c r="E19" s="16"/>
      <c r="F19" s="16"/>
      <c r="G19" s="19"/>
    </row>
    <row r="20" spans="1:7" ht="24" customHeight="1" hidden="1" thickTop="1">
      <c r="A20" s="15"/>
      <c r="B20" s="22"/>
      <c r="C20" s="23" t="s">
        <v>32</v>
      </c>
      <c r="D20" s="74"/>
      <c r="E20" s="23"/>
      <c r="F20" s="24"/>
      <c r="G20" s="19"/>
    </row>
    <row r="21" spans="1:7" ht="24" customHeight="1" hidden="1">
      <c r="A21" s="15"/>
      <c r="B21" s="4" t="s">
        <v>57</v>
      </c>
      <c r="C21" s="4"/>
      <c r="D21" s="70"/>
      <c r="E21" s="32"/>
      <c r="F21" s="30"/>
      <c r="G21" s="57" t="s">
        <v>21</v>
      </c>
    </row>
    <row r="22" spans="1:7" ht="24" customHeight="1" hidden="1">
      <c r="A22" s="15"/>
      <c r="B22" s="4"/>
      <c r="C22" s="4"/>
      <c r="D22" s="70"/>
      <c r="E22" s="32"/>
      <c r="F22" s="30"/>
      <c r="G22" s="57" t="s">
        <v>22</v>
      </c>
    </row>
    <row r="23" spans="1:7" ht="24" customHeight="1" hidden="1">
      <c r="A23" s="15"/>
      <c r="B23" s="4"/>
      <c r="C23" s="4"/>
      <c r="D23" s="70"/>
      <c r="E23" s="32"/>
      <c r="F23" s="30"/>
      <c r="G23" s="57" t="s">
        <v>23</v>
      </c>
    </row>
    <row r="24" spans="1:7" ht="24" customHeight="1" hidden="1" thickBot="1">
      <c r="A24" s="15"/>
      <c r="B24" s="15"/>
      <c r="C24" s="15"/>
      <c r="D24" s="75"/>
      <c r="E24" s="16"/>
      <c r="F24" s="16"/>
      <c r="G24" s="19"/>
    </row>
    <row r="25" spans="2:7" ht="24" customHeight="1" thickTop="1">
      <c r="B25" s="22"/>
      <c r="C25" s="23" t="s">
        <v>33</v>
      </c>
      <c r="D25" s="74"/>
      <c r="E25" s="23"/>
      <c r="F25" s="24"/>
      <c r="G25" s="24"/>
    </row>
    <row r="26" spans="1:7" ht="24" customHeight="1">
      <c r="A26" s="15"/>
      <c r="B26" s="4" t="s">
        <v>44</v>
      </c>
      <c r="C26" s="4" t="s">
        <v>45</v>
      </c>
      <c r="D26" s="31"/>
      <c r="E26" s="32">
        <v>52</v>
      </c>
      <c r="F26" s="30">
        <v>90</v>
      </c>
      <c r="G26" s="57" t="s">
        <v>21</v>
      </c>
    </row>
    <row r="27" spans="1:7" ht="24" customHeight="1">
      <c r="A27" s="15"/>
      <c r="B27" s="4" t="s">
        <v>42</v>
      </c>
      <c r="C27" s="4" t="s">
        <v>43</v>
      </c>
      <c r="D27" s="70"/>
      <c r="E27" s="32">
        <v>55</v>
      </c>
      <c r="F27" s="30">
        <v>72</v>
      </c>
      <c r="G27" s="57" t="s">
        <v>22</v>
      </c>
    </row>
    <row r="28" spans="1:7" ht="24" customHeight="1">
      <c r="A28" s="15"/>
      <c r="B28" s="4" t="s">
        <v>81</v>
      </c>
      <c r="C28" s="4" t="s">
        <v>82</v>
      </c>
      <c r="D28" s="70"/>
      <c r="E28" s="32">
        <v>151</v>
      </c>
      <c r="F28" s="48" t="s">
        <v>152</v>
      </c>
      <c r="G28" s="57" t="s">
        <v>23</v>
      </c>
    </row>
    <row r="29" spans="1:7" ht="24" customHeight="1" thickBot="1">
      <c r="A29" s="15"/>
      <c r="B29" s="15"/>
      <c r="C29" s="15"/>
      <c r="D29" s="75"/>
      <c r="E29" s="16"/>
      <c r="F29" s="16"/>
      <c r="G29" s="19"/>
    </row>
    <row r="30" spans="1:7" ht="24" customHeight="1" thickTop="1">
      <c r="A30" s="15"/>
      <c r="B30" s="22"/>
      <c r="C30" s="23" t="s">
        <v>34</v>
      </c>
      <c r="D30" s="74"/>
      <c r="E30" s="23"/>
      <c r="F30" s="24"/>
      <c r="G30" s="19"/>
    </row>
    <row r="31" spans="1:7" ht="24" customHeight="1">
      <c r="A31" s="15"/>
      <c r="B31" s="4" t="s">
        <v>50</v>
      </c>
      <c r="C31" s="4" t="s">
        <v>46</v>
      </c>
      <c r="D31" s="31"/>
      <c r="E31" s="32">
        <v>27</v>
      </c>
      <c r="F31" s="30">
        <v>40</v>
      </c>
      <c r="G31" s="57" t="s">
        <v>21</v>
      </c>
    </row>
    <row r="32" spans="1:7" ht="24" customHeight="1">
      <c r="A32" s="15"/>
      <c r="B32" s="4" t="s">
        <v>50</v>
      </c>
      <c r="C32" s="4" t="s">
        <v>115</v>
      </c>
      <c r="D32" s="70"/>
      <c r="E32" s="32">
        <v>6</v>
      </c>
      <c r="F32" s="30">
        <v>24</v>
      </c>
      <c r="G32" s="57" t="s">
        <v>22</v>
      </c>
    </row>
    <row r="33" spans="1:7" ht="24" customHeight="1">
      <c r="A33" s="15"/>
      <c r="B33" s="4" t="s">
        <v>112</v>
      </c>
      <c r="C33" s="4" t="s">
        <v>113</v>
      </c>
      <c r="D33" s="70"/>
      <c r="E33" s="32">
        <v>2</v>
      </c>
      <c r="F33" s="48" t="s">
        <v>151</v>
      </c>
      <c r="G33" s="57" t="s">
        <v>23</v>
      </c>
    </row>
    <row r="34" spans="1:7" ht="24" customHeight="1">
      <c r="A34" s="15"/>
      <c r="B34" s="15"/>
      <c r="C34" s="15"/>
      <c r="D34" s="75"/>
      <c r="E34" s="16"/>
      <c r="F34" s="16"/>
      <c r="G34" s="19"/>
    </row>
    <row r="35" spans="1:7" ht="19.5" customHeight="1">
      <c r="A35" s="34"/>
      <c r="B35" s="34"/>
      <c r="C35" s="34"/>
      <c r="D35" s="76"/>
      <c r="E35" s="34"/>
      <c r="F35" s="35"/>
      <c r="G35" s="35"/>
    </row>
    <row r="36" spans="3:6" ht="15" hidden="1">
      <c r="C36" s="10" t="s">
        <v>26</v>
      </c>
      <c r="D36" s="72"/>
      <c r="E36" s="67"/>
      <c r="F36" s="64"/>
    </row>
    <row r="37" spans="1:8" ht="15" hidden="1">
      <c r="A37" s="3"/>
      <c r="B37" s="3"/>
      <c r="C37" s="3"/>
      <c r="D37" s="70"/>
      <c r="E37" s="32"/>
      <c r="F37" s="3"/>
      <c r="G37" s="102" t="s">
        <v>16</v>
      </c>
      <c r="H37" s="102"/>
    </row>
    <row r="38" spans="1:8" ht="15.75" hidden="1" thickBot="1">
      <c r="A38" s="20" t="s">
        <v>17</v>
      </c>
      <c r="B38" s="21" t="s">
        <v>0</v>
      </c>
      <c r="C38" s="21" t="s">
        <v>1</v>
      </c>
      <c r="D38" s="73"/>
      <c r="E38" s="68"/>
      <c r="F38" s="21" t="s">
        <v>2</v>
      </c>
      <c r="G38" s="21" t="s">
        <v>20</v>
      </c>
      <c r="H38" s="21" t="s">
        <v>19</v>
      </c>
    </row>
    <row r="39" spans="1:8" ht="24.75" customHeight="1" hidden="1" thickTop="1">
      <c r="A39" s="22"/>
      <c r="B39" s="33"/>
      <c r="C39" s="43"/>
      <c r="D39" s="43"/>
      <c r="E39" s="69"/>
      <c r="F39" s="24"/>
      <c r="G39" s="39"/>
      <c r="H39" s="45" t="s">
        <v>21</v>
      </c>
    </row>
    <row r="40" spans="1:9" ht="15" hidden="1">
      <c r="A40" s="37"/>
      <c r="B40" s="11"/>
      <c r="C40" s="11"/>
      <c r="D40" s="29"/>
      <c r="E40" s="12"/>
      <c r="F40" s="3"/>
      <c r="G40" s="11"/>
      <c r="H40" s="44"/>
      <c r="I40" s="38"/>
    </row>
    <row r="41" spans="1:8" ht="24.75" customHeight="1" hidden="1">
      <c r="A41" s="15"/>
      <c r="B41" s="36"/>
      <c r="C41" s="28"/>
      <c r="D41" s="61"/>
      <c r="E41" s="28"/>
      <c r="F41" s="16"/>
      <c r="G41" s="40"/>
      <c r="H41" s="45" t="s">
        <v>22</v>
      </c>
    </row>
    <row r="42" spans="1:8" ht="15.75" hidden="1">
      <c r="A42" s="15"/>
      <c r="B42" s="15"/>
      <c r="C42" s="15"/>
      <c r="D42" s="77"/>
      <c r="E42" s="15"/>
      <c r="F42" s="16"/>
      <c r="G42" s="28"/>
      <c r="H42" s="26"/>
    </row>
    <row r="43" spans="1:8" ht="24.75" customHeight="1" hidden="1">
      <c r="A43" s="15"/>
      <c r="B43" s="36"/>
      <c r="C43" s="28"/>
      <c r="D43" s="61"/>
      <c r="E43" s="28"/>
      <c r="F43" s="16"/>
      <c r="G43" s="40"/>
      <c r="H43" s="45" t="s">
        <v>23</v>
      </c>
    </row>
    <row r="44" spans="1:8" ht="15.75" hidden="1">
      <c r="A44" s="15"/>
      <c r="B44" s="15"/>
      <c r="C44" s="15"/>
      <c r="D44" s="77"/>
      <c r="E44" s="15"/>
      <c r="F44" s="16"/>
      <c r="G44" s="15"/>
      <c r="H44" s="26"/>
    </row>
    <row r="45" spans="1:6" ht="15">
      <c r="A45" s="2"/>
      <c r="B45" s="7" t="s">
        <v>3</v>
      </c>
      <c r="C45" s="7" t="s">
        <v>58</v>
      </c>
      <c r="D45" s="78"/>
      <c r="E45" s="5" t="s">
        <v>59</v>
      </c>
      <c r="F45" s="65"/>
    </row>
    <row r="46" spans="1:6" ht="15">
      <c r="A46" s="2"/>
      <c r="B46" s="8" t="s">
        <v>4</v>
      </c>
      <c r="C46" s="8" t="s">
        <v>60</v>
      </c>
      <c r="D46" s="79"/>
      <c r="E46" s="6" t="s">
        <v>65</v>
      </c>
      <c r="F46" s="66"/>
    </row>
  </sheetData>
  <mergeCells count="1">
    <mergeCell ref="G37:H3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F28" sqref="F28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6.625" style="0" customWidth="1"/>
    <col min="4" max="4" width="7.375" style="0" customWidth="1"/>
    <col min="5" max="5" width="14.125" style="0" customWidth="1"/>
    <col min="6" max="6" width="7.25390625" style="0" customWidth="1"/>
    <col min="7" max="7" width="10.375" style="0" customWidth="1"/>
    <col min="8" max="13" width="7.25390625" style="0" customWidth="1"/>
    <col min="14" max="17" width="7.25390625" style="0" hidden="1" customWidth="1"/>
    <col min="18" max="19" width="7.25390625" style="0" customWidth="1"/>
  </cols>
  <sheetData>
    <row r="1" spans="1:8" ht="12.75">
      <c r="A1" t="s">
        <v>63</v>
      </c>
      <c r="H1" s="83"/>
    </row>
    <row r="2" spans="1:8" s="9" customFormat="1" ht="12.75">
      <c r="A2" s="9" t="s">
        <v>28</v>
      </c>
      <c r="F2" s="9" t="s">
        <v>64</v>
      </c>
      <c r="H2" s="84"/>
    </row>
    <row r="3" spans="3:12" ht="12.75">
      <c r="C3" s="10" t="s">
        <v>9</v>
      </c>
      <c r="D3" s="10"/>
      <c r="E3" s="10"/>
      <c r="J3" t="s">
        <v>35</v>
      </c>
      <c r="L3" s="58" t="s">
        <v>62</v>
      </c>
    </row>
    <row r="4" spans="1:20" ht="12.75">
      <c r="A4" s="3"/>
      <c r="B4" s="3"/>
      <c r="C4" s="3"/>
      <c r="D4" s="3"/>
      <c r="E4" s="102" t="s">
        <v>10</v>
      </c>
      <c r="F4" s="102"/>
      <c r="G4" s="3"/>
      <c r="H4" s="102" t="s">
        <v>11</v>
      </c>
      <c r="I4" s="102"/>
      <c r="J4" s="102" t="s">
        <v>12</v>
      </c>
      <c r="K4" s="102"/>
      <c r="L4" s="102" t="s">
        <v>13</v>
      </c>
      <c r="M4" s="102"/>
      <c r="N4" s="102" t="s">
        <v>14</v>
      </c>
      <c r="O4" s="102"/>
      <c r="P4" s="102" t="s">
        <v>15</v>
      </c>
      <c r="Q4" s="102"/>
      <c r="R4" s="102" t="s">
        <v>16</v>
      </c>
      <c r="S4" s="102"/>
      <c r="T4" s="11" t="s">
        <v>47</v>
      </c>
    </row>
    <row r="5" spans="1:20" ht="13.5" thickBot="1">
      <c r="A5" s="20" t="s">
        <v>17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19</v>
      </c>
      <c r="G5" s="21" t="s">
        <v>129</v>
      </c>
      <c r="H5" s="21" t="s">
        <v>19</v>
      </c>
      <c r="I5" s="21" t="s">
        <v>20</v>
      </c>
      <c r="J5" s="21" t="s">
        <v>19</v>
      </c>
      <c r="K5" s="21" t="s">
        <v>20</v>
      </c>
      <c r="L5" s="21" t="s">
        <v>19</v>
      </c>
      <c r="M5" s="21" t="s">
        <v>20</v>
      </c>
      <c r="N5" s="21" t="s">
        <v>19</v>
      </c>
      <c r="O5" s="21" t="s">
        <v>20</v>
      </c>
      <c r="P5" s="21" t="s">
        <v>19</v>
      </c>
      <c r="Q5" s="21" t="s">
        <v>20</v>
      </c>
      <c r="R5" s="21" t="s">
        <v>20</v>
      </c>
      <c r="S5" s="21" t="s">
        <v>19</v>
      </c>
      <c r="T5" s="11" t="s">
        <v>48</v>
      </c>
    </row>
    <row r="6" spans="1:20" ht="24" customHeight="1" thickTop="1">
      <c r="A6" s="17">
        <v>1</v>
      </c>
      <c r="B6" s="4" t="s">
        <v>52</v>
      </c>
      <c r="C6" s="4" t="s">
        <v>41</v>
      </c>
      <c r="D6" s="30">
        <v>13</v>
      </c>
      <c r="E6" s="32" t="s">
        <v>122</v>
      </c>
      <c r="F6" s="26">
        <v>4</v>
      </c>
      <c r="G6" s="26">
        <v>4</v>
      </c>
      <c r="H6" s="18" t="s">
        <v>23</v>
      </c>
      <c r="I6" s="47">
        <v>3</v>
      </c>
      <c r="J6" s="18" t="s">
        <v>135</v>
      </c>
      <c r="K6" s="47">
        <v>7</v>
      </c>
      <c r="L6" s="18" t="s">
        <v>23</v>
      </c>
      <c r="M6" s="47">
        <v>3</v>
      </c>
      <c r="N6" s="17"/>
      <c r="O6" s="17"/>
      <c r="P6" s="17"/>
      <c r="Q6" s="17"/>
      <c r="R6" s="26">
        <f>I6+M6</f>
        <v>6</v>
      </c>
      <c r="S6" s="26">
        <v>4</v>
      </c>
      <c r="T6" s="13">
        <v>28</v>
      </c>
    </row>
    <row r="7" spans="1:20" ht="24" customHeight="1">
      <c r="A7" s="17">
        <f aca="true" t="shared" si="0" ref="A7:A12">A6+1</f>
        <v>2</v>
      </c>
      <c r="B7" s="4" t="s">
        <v>42</v>
      </c>
      <c r="C7" s="4" t="s">
        <v>43</v>
      </c>
      <c r="D7" s="30">
        <v>55</v>
      </c>
      <c r="E7" s="32" t="s">
        <v>123</v>
      </c>
      <c r="F7" s="26" t="s">
        <v>23</v>
      </c>
      <c r="G7" s="26" t="s">
        <v>23</v>
      </c>
      <c r="H7" s="18" t="s">
        <v>22</v>
      </c>
      <c r="I7" s="47">
        <v>2</v>
      </c>
      <c r="J7" s="18" t="s">
        <v>22</v>
      </c>
      <c r="K7" s="47">
        <v>2</v>
      </c>
      <c r="L7" s="18" t="s">
        <v>21</v>
      </c>
      <c r="M7" s="47">
        <v>1</v>
      </c>
      <c r="N7" s="17"/>
      <c r="O7" s="17"/>
      <c r="P7" s="17"/>
      <c r="Q7" s="17"/>
      <c r="R7" s="26">
        <f>K7+M7</f>
        <v>3</v>
      </c>
      <c r="S7" s="53" t="s">
        <v>22</v>
      </c>
      <c r="T7" s="13">
        <v>53</v>
      </c>
    </row>
    <row r="8" spans="1:20" ht="24" customHeight="1">
      <c r="A8" s="17">
        <f t="shared" si="0"/>
        <v>3</v>
      </c>
      <c r="B8" s="4" t="s">
        <v>89</v>
      </c>
      <c r="C8" s="4" t="s">
        <v>90</v>
      </c>
      <c r="D8" s="30">
        <v>15</v>
      </c>
      <c r="E8" s="32" t="s">
        <v>124</v>
      </c>
      <c r="F8" s="26">
        <v>7</v>
      </c>
      <c r="G8" s="26">
        <v>10</v>
      </c>
      <c r="H8" s="18">
        <v>6</v>
      </c>
      <c r="I8" s="47">
        <v>6</v>
      </c>
      <c r="J8" s="18">
        <v>4</v>
      </c>
      <c r="K8" s="47">
        <v>4</v>
      </c>
      <c r="L8" s="18">
        <v>5</v>
      </c>
      <c r="M8" s="47">
        <v>5</v>
      </c>
      <c r="N8" s="17"/>
      <c r="O8" s="17"/>
      <c r="P8" s="17"/>
      <c r="Q8" s="17"/>
      <c r="R8" s="26">
        <f>K8+M8</f>
        <v>9</v>
      </c>
      <c r="S8" s="26">
        <v>6</v>
      </c>
      <c r="T8" s="13">
        <v>9</v>
      </c>
    </row>
    <row r="9" spans="1:20" ht="24" customHeight="1">
      <c r="A9" s="17">
        <f t="shared" si="0"/>
        <v>4</v>
      </c>
      <c r="B9" s="4" t="s">
        <v>94</v>
      </c>
      <c r="C9" s="4" t="s">
        <v>92</v>
      </c>
      <c r="D9" s="30">
        <v>81</v>
      </c>
      <c r="E9" s="32" t="s">
        <v>125</v>
      </c>
      <c r="F9" s="26">
        <v>6</v>
      </c>
      <c r="G9" s="26">
        <v>8</v>
      </c>
      <c r="H9" s="18" t="s">
        <v>134</v>
      </c>
      <c r="I9" s="47">
        <v>7</v>
      </c>
      <c r="J9" s="18" t="s">
        <v>134</v>
      </c>
      <c r="K9" s="47">
        <v>7</v>
      </c>
      <c r="L9" s="18" t="s">
        <v>134</v>
      </c>
      <c r="M9" s="47">
        <v>7</v>
      </c>
      <c r="N9" s="17"/>
      <c r="O9" s="17"/>
      <c r="P9" s="17"/>
      <c r="Q9" s="17"/>
      <c r="R9" s="26">
        <v>14</v>
      </c>
      <c r="S9" s="26" t="s">
        <v>137</v>
      </c>
      <c r="T9" s="13">
        <v>0</v>
      </c>
    </row>
    <row r="10" spans="1:20" ht="24" customHeight="1">
      <c r="A10" s="17">
        <f t="shared" si="0"/>
        <v>5</v>
      </c>
      <c r="B10" s="4" t="s">
        <v>44</v>
      </c>
      <c r="C10" s="4" t="s">
        <v>45</v>
      </c>
      <c r="D10" s="30">
        <v>52</v>
      </c>
      <c r="E10" s="32" t="s">
        <v>126</v>
      </c>
      <c r="F10" s="26" t="s">
        <v>21</v>
      </c>
      <c r="G10" s="26" t="s">
        <v>21</v>
      </c>
      <c r="H10" s="18" t="s">
        <v>21</v>
      </c>
      <c r="I10" s="47">
        <v>1</v>
      </c>
      <c r="J10" s="18" t="s">
        <v>21</v>
      </c>
      <c r="K10" s="47">
        <v>1</v>
      </c>
      <c r="L10" s="18" t="s">
        <v>136</v>
      </c>
      <c r="M10" s="47">
        <v>7</v>
      </c>
      <c r="N10" s="17"/>
      <c r="O10" s="17"/>
      <c r="P10" s="17"/>
      <c r="Q10" s="17"/>
      <c r="R10" s="26">
        <f>I10+K10</f>
        <v>2</v>
      </c>
      <c r="S10" s="53" t="s">
        <v>21</v>
      </c>
      <c r="T10" s="13">
        <v>70</v>
      </c>
    </row>
    <row r="11" spans="1:20" ht="24" customHeight="1">
      <c r="A11" s="17">
        <f t="shared" si="0"/>
        <v>6</v>
      </c>
      <c r="B11" s="4" t="s">
        <v>50</v>
      </c>
      <c r="C11" s="4" t="s">
        <v>115</v>
      </c>
      <c r="D11" s="30">
        <v>1</v>
      </c>
      <c r="E11" s="32" t="s">
        <v>127</v>
      </c>
      <c r="F11" s="26">
        <v>5</v>
      </c>
      <c r="G11" s="26">
        <v>7</v>
      </c>
      <c r="H11" s="18">
        <v>5</v>
      </c>
      <c r="I11" s="47">
        <v>5</v>
      </c>
      <c r="J11" s="18" t="s">
        <v>23</v>
      </c>
      <c r="K11" s="47">
        <v>3</v>
      </c>
      <c r="L11" s="18" t="s">
        <v>22</v>
      </c>
      <c r="M11" s="47">
        <v>2</v>
      </c>
      <c r="N11" s="17"/>
      <c r="O11" s="17"/>
      <c r="P11" s="17"/>
      <c r="Q11" s="17"/>
      <c r="R11" s="26">
        <f>K11+M11</f>
        <v>5</v>
      </c>
      <c r="S11" s="53" t="s">
        <v>23</v>
      </c>
      <c r="T11" s="13">
        <v>39</v>
      </c>
    </row>
    <row r="12" spans="1:20" ht="24" customHeight="1">
      <c r="A12" s="17">
        <f t="shared" si="0"/>
        <v>7</v>
      </c>
      <c r="B12" s="4" t="s">
        <v>66</v>
      </c>
      <c r="C12" s="4" t="s">
        <v>118</v>
      </c>
      <c r="D12" s="30">
        <v>72</v>
      </c>
      <c r="E12" s="32" t="s">
        <v>128</v>
      </c>
      <c r="F12" s="26" t="s">
        <v>22</v>
      </c>
      <c r="G12" s="26" t="s">
        <v>22</v>
      </c>
      <c r="H12" s="18">
        <v>4</v>
      </c>
      <c r="I12" s="47">
        <v>4</v>
      </c>
      <c r="J12" s="18">
        <v>5</v>
      </c>
      <c r="K12" s="47">
        <v>5</v>
      </c>
      <c r="L12" s="18">
        <v>4</v>
      </c>
      <c r="M12" s="47">
        <v>4</v>
      </c>
      <c r="N12" s="17"/>
      <c r="O12" s="17"/>
      <c r="P12" s="17"/>
      <c r="Q12" s="17"/>
      <c r="R12" s="26">
        <f>I12+M12</f>
        <v>8</v>
      </c>
      <c r="S12" s="26">
        <v>5</v>
      </c>
      <c r="T12" s="13">
        <v>18</v>
      </c>
    </row>
  </sheetData>
  <mergeCells count="7">
    <mergeCell ref="N4:O4"/>
    <mergeCell ref="P4:Q4"/>
    <mergeCell ref="R4:S4"/>
    <mergeCell ref="E4:F4"/>
    <mergeCell ref="H4:I4"/>
    <mergeCell ref="J4:K4"/>
    <mergeCell ref="L4:M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F27" sqref="F27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6.625" style="0" customWidth="1"/>
    <col min="4" max="4" width="7.375" style="0" customWidth="1"/>
    <col min="5" max="5" width="14.125" style="0" customWidth="1"/>
    <col min="6" max="12" width="7.25390625" style="0" customWidth="1"/>
    <col min="13" max="16" width="7.25390625" style="0" hidden="1" customWidth="1"/>
    <col min="17" max="18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11" ht="12.75">
      <c r="C3" s="10" t="s">
        <v>9</v>
      </c>
      <c r="D3" s="10"/>
      <c r="E3" s="10"/>
      <c r="I3" t="s">
        <v>35</v>
      </c>
      <c r="K3" s="58" t="s">
        <v>62</v>
      </c>
    </row>
    <row r="4" spans="3:11" ht="12.75">
      <c r="C4" s="91" t="s">
        <v>149</v>
      </c>
      <c r="D4" s="10"/>
      <c r="E4" s="10"/>
      <c r="K4" s="58"/>
    </row>
    <row r="5" spans="1:19" ht="12.75">
      <c r="A5" s="3"/>
      <c r="B5" s="3"/>
      <c r="C5" s="3"/>
      <c r="D5" s="3"/>
      <c r="E5" s="102" t="s">
        <v>10</v>
      </c>
      <c r="F5" s="102"/>
      <c r="G5" s="102" t="s">
        <v>148</v>
      </c>
      <c r="H5" s="104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42"/>
    </row>
    <row r="6" spans="1:19" ht="13.5" thickBot="1">
      <c r="A6" s="20" t="s">
        <v>17</v>
      </c>
      <c r="B6" s="21" t="s">
        <v>0</v>
      </c>
      <c r="C6" s="21" t="s">
        <v>1</v>
      </c>
      <c r="D6" s="21" t="s">
        <v>2</v>
      </c>
      <c r="E6" s="21" t="s">
        <v>18</v>
      </c>
      <c r="F6" s="21" t="s">
        <v>19</v>
      </c>
      <c r="G6" s="21" t="s">
        <v>19</v>
      </c>
      <c r="H6" s="98"/>
      <c r="I6" s="92"/>
      <c r="J6" s="92"/>
      <c r="K6" s="92"/>
      <c r="L6" s="92"/>
      <c r="M6" s="92"/>
      <c r="N6" s="92"/>
      <c r="O6" s="92"/>
      <c r="P6" s="92"/>
      <c r="Q6" s="92"/>
      <c r="R6" s="92"/>
      <c r="S6" s="42"/>
    </row>
    <row r="7" spans="1:19" ht="24" customHeight="1" thickTop="1">
      <c r="A7" s="17">
        <v>1</v>
      </c>
      <c r="B7" s="4" t="s">
        <v>52</v>
      </c>
      <c r="C7" s="4" t="s">
        <v>41</v>
      </c>
      <c r="D7" s="30">
        <v>13</v>
      </c>
      <c r="E7" s="32" t="s">
        <v>122</v>
      </c>
      <c r="F7" s="26" t="s">
        <v>21</v>
      </c>
      <c r="G7" s="26" t="s">
        <v>21</v>
      </c>
      <c r="H7" s="99"/>
      <c r="I7" s="93"/>
      <c r="J7" s="94"/>
      <c r="K7" s="93"/>
      <c r="L7" s="94"/>
      <c r="M7" s="95"/>
      <c r="N7" s="95"/>
      <c r="O7" s="95"/>
      <c r="P7" s="95"/>
      <c r="Q7" s="96"/>
      <c r="R7" s="35"/>
      <c r="S7" s="97"/>
    </row>
    <row r="8" spans="1:19" ht="24" customHeight="1">
      <c r="A8" s="17">
        <f>A7+1</f>
        <v>2</v>
      </c>
      <c r="B8" s="4" t="s">
        <v>42</v>
      </c>
      <c r="C8" s="4" t="s">
        <v>43</v>
      </c>
      <c r="D8" s="30">
        <v>55</v>
      </c>
      <c r="E8" s="32" t="s">
        <v>123</v>
      </c>
      <c r="F8" s="26" t="s">
        <v>22</v>
      </c>
      <c r="G8" s="26" t="s">
        <v>22</v>
      </c>
      <c r="H8" s="99"/>
      <c r="I8" s="93"/>
      <c r="J8" s="94"/>
      <c r="K8" s="93"/>
      <c r="L8" s="94"/>
      <c r="M8" s="95"/>
      <c r="N8" s="95"/>
      <c r="O8" s="95"/>
      <c r="P8" s="95"/>
      <c r="Q8" s="96"/>
      <c r="R8" s="96"/>
      <c r="S8" s="97"/>
    </row>
  </sheetData>
  <mergeCells count="7">
    <mergeCell ref="M5:N5"/>
    <mergeCell ref="O5:P5"/>
    <mergeCell ref="Q5:R5"/>
    <mergeCell ref="E5:F5"/>
    <mergeCell ref="G5:H5"/>
    <mergeCell ref="I5:J5"/>
    <mergeCell ref="K5:L5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F40" sqref="F40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0.375" style="0" customWidth="1"/>
    <col min="4" max="4" width="9.75390625" style="0" customWidth="1"/>
    <col min="5" max="5" width="14.125" style="0" customWidth="1"/>
    <col min="6" max="12" width="7.25390625" style="0" customWidth="1"/>
    <col min="13" max="16" width="7.25390625" style="0" hidden="1" customWidth="1"/>
    <col min="17" max="18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11" ht="12.75">
      <c r="C3" s="10" t="s">
        <v>9</v>
      </c>
      <c r="D3" s="10"/>
      <c r="E3" s="10"/>
      <c r="I3" t="s">
        <v>36</v>
      </c>
      <c r="K3" s="58" t="s">
        <v>62</v>
      </c>
    </row>
    <row r="4" spans="1:19" ht="12.75">
      <c r="A4" s="3"/>
      <c r="B4" s="3"/>
      <c r="C4" s="3"/>
      <c r="D4" s="3"/>
      <c r="E4" s="102" t="s">
        <v>10</v>
      </c>
      <c r="F4" s="102"/>
      <c r="G4" s="102" t="s">
        <v>11</v>
      </c>
      <c r="H4" s="102"/>
      <c r="I4" s="102" t="s">
        <v>12</v>
      </c>
      <c r="J4" s="102"/>
      <c r="K4" s="102" t="s">
        <v>13</v>
      </c>
      <c r="L4" s="102"/>
      <c r="M4" s="102" t="s">
        <v>14</v>
      </c>
      <c r="N4" s="102"/>
      <c r="O4" s="102" t="s">
        <v>15</v>
      </c>
      <c r="P4" s="102"/>
      <c r="Q4" s="102" t="s">
        <v>16</v>
      </c>
      <c r="R4" s="102"/>
      <c r="S4" s="11" t="s">
        <v>47</v>
      </c>
    </row>
    <row r="5" spans="1:19" ht="13.5" thickBot="1">
      <c r="A5" s="20" t="s">
        <v>17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19</v>
      </c>
      <c r="G5" s="21" t="s">
        <v>19</v>
      </c>
      <c r="H5" s="21" t="s">
        <v>20</v>
      </c>
      <c r="I5" s="21" t="s">
        <v>19</v>
      </c>
      <c r="J5" s="21" t="s">
        <v>20</v>
      </c>
      <c r="K5" s="21" t="s">
        <v>19</v>
      </c>
      <c r="L5" s="21" t="s">
        <v>20</v>
      </c>
      <c r="M5" s="21" t="s">
        <v>19</v>
      </c>
      <c r="N5" s="21" t="s">
        <v>20</v>
      </c>
      <c r="O5" s="21" t="s">
        <v>19</v>
      </c>
      <c r="P5" s="21" t="s">
        <v>20</v>
      </c>
      <c r="Q5" s="21" t="s">
        <v>20</v>
      </c>
      <c r="R5" s="21" t="s">
        <v>19</v>
      </c>
      <c r="S5" s="59" t="s">
        <v>48</v>
      </c>
    </row>
    <row r="6" spans="1:19" ht="24" customHeight="1" thickTop="1">
      <c r="A6" s="17">
        <v>1</v>
      </c>
      <c r="B6" s="4" t="s">
        <v>66</v>
      </c>
      <c r="C6" s="4" t="s">
        <v>67</v>
      </c>
      <c r="D6" s="46">
        <v>57</v>
      </c>
      <c r="E6" s="32" t="s">
        <v>136</v>
      </c>
      <c r="F6" s="26">
        <v>6</v>
      </c>
      <c r="G6" s="18" t="s">
        <v>22</v>
      </c>
      <c r="H6" s="47">
        <v>2</v>
      </c>
      <c r="I6" s="18" t="s">
        <v>22</v>
      </c>
      <c r="J6" s="47">
        <v>2</v>
      </c>
      <c r="K6" s="18" t="s">
        <v>21</v>
      </c>
      <c r="L6" s="47">
        <v>1</v>
      </c>
      <c r="M6" s="17"/>
      <c r="N6" s="17"/>
      <c r="O6" s="17"/>
      <c r="P6" s="17"/>
      <c r="Q6" s="26">
        <f>J6+L6</f>
        <v>3</v>
      </c>
      <c r="R6" s="26" t="s">
        <v>22</v>
      </c>
      <c r="S6" s="24">
        <v>43</v>
      </c>
    </row>
    <row r="7" spans="1:19" ht="24" customHeight="1">
      <c r="A7" s="17">
        <f>A6+1</f>
        <v>2</v>
      </c>
      <c r="B7" s="4" t="s">
        <v>71</v>
      </c>
      <c r="C7" s="4" t="s">
        <v>72</v>
      </c>
      <c r="D7" s="30">
        <v>50</v>
      </c>
      <c r="E7" s="32" t="s">
        <v>138</v>
      </c>
      <c r="F7" s="26">
        <v>5</v>
      </c>
      <c r="G7" s="18">
        <v>5</v>
      </c>
      <c r="H7" s="47">
        <v>5</v>
      </c>
      <c r="I7" s="18">
        <v>5</v>
      </c>
      <c r="J7" s="47">
        <v>5</v>
      </c>
      <c r="K7" s="18" t="s">
        <v>134</v>
      </c>
      <c r="L7" s="47">
        <v>6</v>
      </c>
      <c r="M7" s="17"/>
      <c r="N7" s="17"/>
      <c r="O7" s="17"/>
      <c r="P7" s="17"/>
      <c r="Q7" s="26">
        <f>H7+J7</f>
        <v>10</v>
      </c>
      <c r="R7" s="26">
        <v>5</v>
      </c>
      <c r="S7" s="3">
        <v>10</v>
      </c>
    </row>
    <row r="8" spans="1:19" ht="24" customHeight="1">
      <c r="A8" s="17">
        <f>A7+1</f>
        <v>3</v>
      </c>
      <c r="B8" s="4" t="s">
        <v>39</v>
      </c>
      <c r="C8" s="4" t="s">
        <v>40</v>
      </c>
      <c r="D8" s="30">
        <v>8</v>
      </c>
      <c r="E8" s="32" t="s">
        <v>139</v>
      </c>
      <c r="F8" s="26" t="s">
        <v>22</v>
      </c>
      <c r="G8" s="18" t="s">
        <v>21</v>
      </c>
      <c r="H8" s="47">
        <v>1</v>
      </c>
      <c r="I8" s="18" t="s">
        <v>21</v>
      </c>
      <c r="J8" s="47">
        <v>1</v>
      </c>
      <c r="K8" s="18" t="s">
        <v>134</v>
      </c>
      <c r="L8" s="47">
        <v>6</v>
      </c>
      <c r="M8" s="17"/>
      <c r="N8" s="17"/>
      <c r="O8" s="17"/>
      <c r="P8" s="17"/>
      <c r="Q8" s="26">
        <f>H8+J8</f>
        <v>2</v>
      </c>
      <c r="R8" s="26" t="s">
        <v>21</v>
      </c>
      <c r="S8" s="3">
        <v>60</v>
      </c>
    </row>
    <row r="9" spans="1:19" ht="24" customHeight="1">
      <c r="A9" s="17">
        <f>A8+1</f>
        <v>4</v>
      </c>
      <c r="B9" s="4" t="s">
        <v>44</v>
      </c>
      <c r="C9" s="4" t="s">
        <v>45</v>
      </c>
      <c r="D9" s="30">
        <v>52</v>
      </c>
      <c r="E9" s="32" t="s">
        <v>140</v>
      </c>
      <c r="F9" s="26" t="s">
        <v>23</v>
      </c>
      <c r="G9" s="18" t="s">
        <v>23</v>
      </c>
      <c r="H9" s="47">
        <v>3</v>
      </c>
      <c r="I9" s="18" t="s">
        <v>23</v>
      </c>
      <c r="J9" s="47">
        <v>3</v>
      </c>
      <c r="K9" s="18" t="s">
        <v>22</v>
      </c>
      <c r="L9" s="47">
        <v>2</v>
      </c>
      <c r="M9" s="17"/>
      <c r="N9" s="17"/>
      <c r="O9" s="17"/>
      <c r="P9" s="17"/>
      <c r="Q9" s="26">
        <f>J9+L9</f>
        <v>5</v>
      </c>
      <c r="R9" s="26" t="s">
        <v>23</v>
      </c>
      <c r="S9" s="3">
        <v>30</v>
      </c>
    </row>
    <row r="10" spans="1:19" ht="24" customHeight="1">
      <c r="A10" s="17">
        <f>A9+1</f>
        <v>5</v>
      </c>
      <c r="B10" s="4" t="s">
        <v>112</v>
      </c>
      <c r="C10" s="4" t="s">
        <v>113</v>
      </c>
      <c r="D10" s="30">
        <v>2</v>
      </c>
      <c r="E10" s="16" t="s">
        <v>141</v>
      </c>
      <c r="F10" s="26">
        <v>4</v>
      </c>
      <c r="G10" s="18">
        <v>4</v>
      </c>
      <c r="H10" s="47">
        <v>4</v>
      </c>
      <c r="I10" s="18">
        <v>4</v>
      </c>
      <c r="J10" s="47">
        <v>4</v>
      </c>
      <c r="K10" s="18" t="s">
        <v>23</v>
      </c>
      <c r="L10" s="47">
        <v>3</v>
      </c>
      <c r="M10" s="17"/>
      <c r="N10" s="17"/>
      <c r="O10" s="17"/>
      <c r="P10" s="17"/>
      <c r="Q10" s="26">
        <f>J10+L10</f>
        <v>7</v>
      </c>
      <c r="R10" s="26">
        <v>4</v>
      </c>
      <c r="S10" s="3">
        <v>19</v>
      </c>
    </row>
    <row r="11" spans="1:19" ht="24" customHeight="1">
      <c r="A11" s="17">
        <f>A10+1</f>
        <v>6</v>
      </c>
      <c r="B11" s="54" t="s">
        <v>42</v>
      </c>
      <c r="C11" s="54" t="s">
        <v>109</v>
      </c>
      <c r="D11" s="55">
        <v>69</v>
      </c>
      <c r="E11" s="90" t="s">
        <v>142</v>
      </c>
      <c r="F11" s="26" t="s">
        <v>21</v>
      </c>
      <c r="G11" s="18" t="s">
        <v>136</v>
      </c>
      <c r="H11" s="47">
        <v>6</v>
      </c>
      <c r="I11" s="18" t="s">
        <v>136</v>
      </c>
      <c r="J11" s="47">
        <v>6</v>
      </c>
      <c r="K11" s="18" t="s">
        <v>136</v>
      </c>
      <c r="L11" s="47">
        <v>6</v>
      </c>
      <c r="M11" s="17"/>
      <c r="N11" s="17"/>
      <c r="O11" s="17"/>
      <c r="P11" s="17"/>
      <c r="Q11" s="26">
        <f>J11+L11</f>
        <v>12</v>
      </c>
      <c r="R11" s="26">
        <v>6</v>
      </c>
      <c r="S11" s="3">
        <v>0</v>
      </c>
    </row>
  </sheetData>
  <mergeCells count="7">
    <mergeCell ref="M4:N4"/>
    <mergeCell ref="O4:P4"/>
    <mergeCell ref="Q4:R4"/>
    <mergeCell ref="E4:F4"/>
    <mergeCell ref="G4:H4"/>
    <mergeCell ref="I4:J4"/>
    <mergeCell ref="K4:L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4">
      <selection activeCell="D40" sqref="D40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0.00390625" style="0" customWidth="1"/>
    <col min="4" max="4" width="9.75390625" style="0" customWidth="1"/>
    <col min="5" max="5" width="14.125" style="0" customWidth="1"/>
    <col min="6" max="12" width="7.25390625" style="0" customWidth="1"/>
    <col min="13" max="16" width="7.25390625" style="0" hidden="1" customWidth="1"/>
    <col min="17" max="18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11" ht="12.75">
      <c r="C3" s="10" t="s">
        <v>9</v>
      </c>
      <c r="D3" s="10"/>
      <c r="E3" s="10"/>
      <c r="I3" t="s">
        <v>27</v>
      </c>
      <c r="K3" s="58" t="s">
        <v>62</v>
      </c>
    </row>
    <row r="4" spans="1:19" ht="12.75">
      <c r="A4" s="3"/>
      <c r="B4" s="3"/>
      <c r="C4" s="3"/>
      <c r="D4" s="3"/>
      <c r="E4" s="102" t="s">
        <v>10</v>
      </c>
      <c r="F4" s="102"/>
      <c r="G4" s="102" t="s">
        <v>11</v>
      </c>
      <c r="H4" s="102"/>
      <c r="I4" s="102" t="s">
        <v>12</v>
      </c>
      <c r="J4" s="102"/>
      <c r="K4" s="102" t="s">
        <v>13</v>
      </c>
      <c r="L4" s="102"/>
      <c r="M4" s="102" t="s">
        <v>14</v>
      </c>
      <c r="N4" s="102"/>
      <c r="O4" s="102" t="s">
        <v>15</v>
      </c>
      <c r="P4" s="102"/>
      <c r="Q4" s="102" t="s">
        <v>16</v>
      </c>
      <c r="R4" s="102"/>
      <c r="S4" s="11" t="s">
        <v>47</v>
      </c>
    </row>
    <row r="5" spans="1:19" ht="13.5" thickBot="1">
      <c r="A5" s="20" t="s">
        <v>17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19</v>
      </c>
      <c r="G5" s="21" t="s">
        <v>19</v>
      </c>
      <c r="H5" s="21" t="s">
        <v>20</v>
      </c>
      <c r="I5" s="21" t="s">
        <v>19</v>
      </c>
      <c r="J5" s="21" t="s">
        <v>20</v>
      </c>
      <c r="K5" s="21" t="s">
        <v>19</v>
      </c>
      <c r="L5" s="21" t="s">
        <v>20</v>
      </c>
      <c r="M5" s="21" t="s">
        <v>19</v>
      </c>
      <c r="N5" s="21" t="s">
        <v>20</v>
      </c>
      <c r="O5" s="21" t="s">
        <v>19</v>
      </c>
      <c r="P5" s="21" t="s">
        <v>20</v>
      </c>
      <c r="Q5" s="21" t="s">
        <v>20</v>
      </c>
      <c r="R5" s="21" t="s">
        <v>19</v>
      </c>
      <c r="S5" s="59" t="s">
        <v>48</v>
      </c>
    </row>
    <row r="6" spans="1:19" ht="24" customHeight="1" thickTop="1">
      <c r="A6" s="17">
        <v>1</v>
      </c>
      <c r="B6" s="4" t="s">
        <v>50</v>
      </c>
      <c r="C6" s="4" t="s">
        <v>46</v>
      </c>
      <c r="D6" s="30">
        <v>27</v>
      </c>
      <c r="E6" s="56" t="s">
        <v>144</v>
      </c>
      <c r="F6" s="26" t="s">
        <v>21</v>
      </c>
      <c r="G6" s="18" t="s">
        <v>21</v>
      </c>
      <c r="H6" s="47">
        <v>1</v>
      </c>
      <c r="I6" s="18" t="s">
        <v>21</v>
      </c>
      <c r="J6" s="47">
        <v>1</v>
      </c>
      <c r="K6" s="18" t="s">
        <v>136</v>
      </c>
      <c r="L6" s="47">
        <v>4</v>
      </c>
      <c r="M6" s="17"/>
      <c r="N6" s="17"/>
      <c r="O6" s="17"/>
      <c r="P6" s="17"/>
      <c r="Q6" s="27">
        <f>H6+J6</f>
        <v>2</v>
      </c>
      <c r="R6" s="53" t="s">
        <v>21</v>
      </c>
      <c r="S6" s="24">
        <v>40</v>
      </c>
    </row>
    <row r="7" spans="1:19" ht="24" customHeight="1">
      <c r="A7" s="17">
        <f>1+A6</f>
        <v>2</v>
      </c>
      <c r="B7" s="4" t="s">
        <v>42</v>
      </c>
      <c r="C7" s="4" t="s">
        <v>109</v>
      </c>
      <c r="D7" s="30">
        <v>69</v>
      </c>
      <c r="E7" s="56" t="s">
        <v>145</v>
      </c>
      <c r="F7" s="26" t="s">
        <v>23</v>
      </c>
      <c r="G7" s="18" t="s">
        <v>136</v>
      </c>
      <c r="H7" s="47">
        <v>4</v>
      </c>
      <c r="I7" s="18" t="s">
        <v>136</v>
      </c>
      <c r="J7" s="47">
        <v>4</v>
      </c>
      <c r="K7" s="18" t="s">
        <v>136</v>
      </c>
      <c r="L7" s="47">
        <v>4</v>
      </c>
      <c r="M7" s="17"/>
      <c r="N7" s="17"/>
      <c r="O7" s="17"/>
      <c r="P7" s="17"/>
      <c r="Q7" s="27">
        <f>J7+L7</f>
        <v>8</v>
      </c>
      <c r="R7" s="26">
        <v>4</v>
      </c>
      <c r="S7" s="3">
        <v>0</v>
      </c>
    </row>
    <row r="8" spans="1:19" ht="24" customHeight="1">
      <c r="A8" s="17">
        <f>1+A7</f>
        <v>3</v>
      </c>
      <c r="B8" s="4" t="s">
        <v>143</v>
      </c>
      <c r="C8" s="4" t="s">
        <v>113</v>
      </c>
      <c r="D8" s="30">
        <v>2</v>
      </c>
      <c r="E8" s="56" t="s">
        <v>146</v>
      </c>
      <c r="F8" s="26">
        <v>4</v>
      </c>
      <c r="G8" s="18" t="s">
        <v>23</v>
      </c>
      <c r="H8" s="47">
        <v>3</v>
      </c>
      <c r="I8" s="18" t="s">
        <v>22</v>
      </c>
      <c r="J8" s="47">
        <v>2</v>
      </c>
      <c r="K8" s="18" t="s">
        <v>22</v>
      </c>
      <c r="L8" s="47">
        <v>2</v>
      </c>
      <c r="M8" s="17"/>
      <c r="N8" s="17"/>
      <c r="O8" s="17"/>
      <c r="P8" s="17"/>
      <c r="Q8" s="27">
        <f>J8+L8</f>
        <v>4</v>
      </c>
      <c r="R8" s="26" t="s">
        <v>23</v>
      </c>
      <c r="S8" s="3">
        <v>11</v>
      </c>
    </row>
    <row r="9" spans="1:19" ht="24" customHeight="1">
      <c r="A9" s="17">
        <f>1+A8</f>
        <v>4</v>
      </c>
      <c r="B9" s="4" t="s">
        <v>50</v>
      </c>
      <c r="C9" s="4" t="s">
        <v>115</v>
      </c>
      <c r="D9" s="30">
        <v>6</v>
      </c>
      <c r="E9" s="56" t="s">
        <v>147</v>
      </c>
      <c r="F9" s="26" t="s">
        <v>22</v>
      </c>
      <c r="G9" s="18" t="s">
        <v>22</v>
      </c>
      <c r="H9" s="47">
        <v>2</v>
      </c>
      <c r="I9" s="18" t="s">
        <v>23</v>
      </c>
      <c r="J9" s="47">
        <v>3</v>
      </c>
      <c r="K9" s="18" t="s">
        <v>21</v>
      </c>
      <c r="L9" s="47">
        <v>1</v>
      </c>
      <c r="M9" s="17"/>
      <c r="N9" s="17"/>
      <c r="O9" s="17"/>
      <c r="P9" s="17"/>
      <c r="Q9" s="27">
        <f>H9+L9</f>
        <v>3</v>
      </c>
      <c r="R9" s="53" t="s">
        <v>22</v>
      </c>
      <c r="S9" s="3">
        <v>24</v>
      </c>
    </row>
  </sheetData>
  <mergeCells count="7">
    <mergeCell ref="M4:N4"/>
    <mergeCell ref="O4:P4"/>
    <mergeCell ref="Q4:R4"/>
    <mergeCell ref="E4:F4"/>
    <mergeCell ref="G4:H4"/>
    <mergeCell ref="I4:J4"/>
    <mergeCell ref="K4:L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33.125" style="0" customWidth="1"/>
    <col min="4" max="4" width="9.75390625" style="0" customWidth="1"/>
    <col min="5" max="8" width="7.25390625" style="0" hidden="1" customWidth="1"/>
    <col min="9" max="9" width="9.75390625" style="0" customWidth="1"/>
    <col min="10" max="10" width="10.125" style="0" customWidth="1"/>
    <col min="11" max="11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9" ht="12.75">
      <c r="C3" s="10" t="s">
        <v>26</v>
      </c>
      <c r="D3" s="10"/>
      <c r="I3" s="10"/>
    </row>
    <row r="4" spans="2:9" ht="12.75">
      <c r="B4" s="58" t="s">
        <v>98</v>
      </c>
      <c r="C4" s="10"/>
      <c r="D4" s="10"/>
      <c r="I4" s="10"/>
    </row>
    <row r="5" spans="1:11" ht="12.75">
      <c r="A5" s="3"/>
      <c r="B5" s="82"/>
      <c r="C5" s="80"/>
      <c r="D5" s="80"/>
      <c r="E5" s="105" t="s">
        <v>14</v>
      </c>
      <c r="F5" s="105"/>
      <c r="G5" s="105" t="s">
        <v>15</v>
      </c>
      <c r="H5" s="105"/>
      <c r="I5" s="81"/>
      <c r="J5" s="102" t="s">
        <v>16</v>
      </c>
      <c r="K5" s="102"/>
    </row>
    <row r="6" spans="1:11" ht="13.5" thickBot="1">
      <c r="A6" s="20" t="s">
        <v>17</v>
      </c>
      <c r="B6" s="21" t="s">
        <v>0</v>
      </c>
      <c r="C6" s="21" t="s">
        <v>1</v>
      </c>
      <c r="D6" s="21" t="s">
        <v>2</v>
      </c>
      <c r="E6" s="21" t="s">
        <v>19</v>
      </c>
      <c r="F6" s="21" t="s">
        <v>20</v>
      </c>
      <c r="G6" s="21" t="s">
        <v>19</v>
      </c>
      <c r="H6" s="21" t="s">
        <v>20</v>
      </c>
      <c r="I6" s="21" t="s">
        <v>6</v>
      </c>
      <c r="J6" s="21" t="s">
        <v>20</v>
      </c>
      <c r="K6" s="21" t="s">
        <v>19</v>
      </c>
    </row>
    <row r="7" spans="1:11" ht="24" customHeight="1" thickTop="1">
      <c r="A7" s="22"/>
      <c r="B7" s="87"/>
      <c r="C7" s="88" t="s">
        <v>99</v>
      </c>
      <c r="D7" s="24"/>
      <c r="E7" s="24"/>
      <c r="F7" s="24"/>
      <c r="G7" s="24"/>
      <c r="H7" s="24"/>
      <c r="I7" s="24"/>
      <c r="J7" s="39">
        <f>J8+J9</f>
        <v>103</v>
      </c>
      <c r="K7" s="41" t="s">
        <v>22</v>
      </c>
    </row>
    <row r="8" spans="1:11" ht="24" customHeight="1">
      <c r="A8" s="15">
        <v>1</v>
      </c>
      <c r="B8" s="4" t="s">
        <v>39</v>
      </c>
      <c r="C8" s="4" t="s">
        <v>40</v>
      </c>
      <c r="D8" s="30">
        <v>8</v>
      </c>
      <c r="E8" s="15"/>
      <c r="F8" s="15"/>
      <c r="G8" s="15"/>
      <c r="H8" s="15"/>
      <c r="I8" s="25" t="s">
        <v>100</v>
      </c>
      <c r="J8" s="15">
        <v>60</v>
      </c>
      <c r="K8" s="19"/>
    </row>
    <row r="9" spans="1:11" ht="24" customHeight="1">
      <c r="A9" s="15">
        <v>2</v>
      </c>
      <c r="B9" s="4" t="s">
        <v>66</v>
      </c>
      <c r="C9" s="4" t="s">
        <v>67</v>
      </c>
      <c r="D9" s="46">
        <v>57</v>
      </c>
      <c r="E9" s="15"/>
      <c r="F9" s="15"/>
      <c r="G9" s="15"/>
      <c r="H9" s="15"/>
      <c r="I9" s="25" t="s">
        <v>100</v>
      </c>
      <c r="J9" s="15">
        <v>43</v>
      </c>
      <c r="K9" s="19"/>
    </row>
    <row r="10" spans="1:11" ht="24" customHeight="1">
      <c r="A10" s="15">
        <v>3</v>
      </c>
      <c r="B10" s="4" t="s">
        <v>71</v>
      </c>
      <c r="C10" s="4" t="s">
        <v>72</v>
      </c>
      <c r="D10" s="30">
        <v>50</v>
      </c>
      <c r="E10" s="15"/>
      <c r="F10" s="15"/>
      <c r="G10" s="15"/>
      <c r="H10" s="15"/>
      <c r="I10" s="25" t="s">
        <v>100</v>
      </c>
      <c r="J10" s="15">
        <v>10</v>
      </c>
      <c r="K10" s="19"/>
    </row>
    <row r="11" spans="1:12" ht="24" customHeight="1">
      <c r="A11" s="3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8"/>
    </row>
    <row r="12" spans="1:11" ht="24" customHeight="1">
      <c r="A12" s="15"/>
      <c r="B12" s="36"/>
      <c r="C12" s="60" t="s">
        <v>49</v>
      </c>
      <c r="D12" s="16"/>
      <c r="E12" s="15"/>
      <c r="F12" s="15"/>
      <c r="G12" s="15"/>
      <c r="H12" s="15"/>
      <c r="I12" s="16"/>
      <c r="J12" s="40">
        <f>J13+J14</f>
        <v>110</v>
      </c>
      <c r="K12" s="41" t="s">
        <v>21</v>
      </c>
    </row>
    <row r="13" spans="1:11" ht="24" customHeight="1">
      <c r="A13" s="15">
        <v>1</v>
      </c>
      <c r="B13" s="4" t="s">
        <v>50</v>
      </c>
      <c r="C13" s="4" t="s">
        <v>46</v>
      </c>
      <c r="D13" s="30">
        <v>27</v>
      </c>
      <c r="E13" s="16">
        <v>2000</v>
      </c>
      <c r="F13" s="15"/>
      <c r="G13" s="15"/>
      <c r="H13" s="15"/>
      <c r="I13" s="25" t="s">
        <v>101</v>
      </c>
      <c r="J13" s="15">
        <v>40</v>
      </c>
      <c r="K13" s="19"/>
    </row>
    <row r="14" spans="1:11" ht="24" customHeight="1">
      <c r="A14" s="15">
        <v>2</v>
      </c>
      <c r="B14" s="4" t="s">
        <v>44</v>
      </c>
      <c r="C14" s="4" t="s">
        <v>45</v>
      </c>
      <c r="D14" s="30">
        <v>52</v>
      </c>
      <c r="E14" s="32">
        <v>1400</v>
      </c>
      <c r="F14" s="15"/>
      <c r="G14" s="15"/>
      <c r="H14" s="15"/>
      <c r="I14" s="62" t="s">
        <v>102</v>
      </c>
      <c r="J14" s="15">
        <v>70</v>
      </c>
      <c r="K14" s="19"/>
    </row>
    <row r="15" spans="1:11" ht="24" customHeight="1">
      <c r="A15" s="15">
        <v>3</v>
      </c>
      <c r="B15" s="4" t="s">
        <v>44</v>
      </c>
      <c r="C15" s="4" t="s">
        <v>45</v>
      </c>
      <c r="D15" s="30">
        <v>52</v>
      </c>
      <c r="E15" s="15"/>
      <c r="F15" s="15"/>
      <c r="G15" s="15"/>
      <c r="H15" s="15"/>
      <c r="I15" s="16">
        <v>1600</v>
      </c>
      <c r="J15" s="15">
        <v>30</v>
      </c>
      <c r="K15" s="19"/>
    </row>
    <row r="16" spans="1:11" ht="24" customHeight="1">
      <c r="A16" s="15"/>
      <c r="B16" s="15"/>
      <c r="C16" s="15"/>
      <c r="D16" s="16"/>
      <c r="E16" s="15"/>
      <c r="F16" s="15"/>
      <c r="G16" s="15"/>
      <c r="H16" s="15"/>
      <c r="I16" s="16"/>
      <c r="J16" s="28"/>
      <c r="K16" s="26"/>
    </row>
    <row r="27" spans="1:16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</sheetData>
  <mergeCells count="3">
    <mergeCell ref="E5:F5"/>
    <mergeCell ref="G5:H5"/>
    <mergeCell ref="J5:K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C24" sqref="C24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19.875" style="0" customWidth="1"/>
    <col min="4" max="4" width="9.75390625" style="0" customWidth="1"/>
    <col min="5" max="5" width="14.125" style="0" customWidth="1"/>
    <col min="6" max="12" width="7.25390625" style="0" customWidth="1"/>
    <col min="13" max="16" width="7.25390625" style="0" hidden="1" customWidth="1"/>
    <col min="17" max="18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10" ht="12.75">
      <c r="C3" s="10" t="s">
        <v>9</v>
      </c>
      <c r="D3" s="10"/>
      <c r="E3" s="10"/>
      <c r="G3" s="58" t="s">
        <v>37</v>
      </c>
      <c r="H3" s="58"/>
      <c r="I3" s="58"/>
      <c r="J3" s="58" t="s">
        <v>38</v>
      </c>
    </row>
    <row r="4" spans="1:19" ht="12.75">
      <c r="A4" s="3"/>
      <c r="B4" s="3"/>
      <c r="C4" s="3"/>
      <c r="D4" s="3"/>
      <c r="E4" s="102" t="s">
        <v>10</v>
      </c>
      <c r="F4" s="102"/>
      <c r="G4" s="102" t="s">
        <v>11</v>
      </c>
      <c r="H4" s="102"/>
      <c r="I4" s="102" t="s">
        <v>12</v>
      </c>
      <c r="J4" s="102"/>
      <c r="K4" s="102" t="s">
        <v>13</v>
      </c>
      <c r="L4" s="102"/>
      <c r="M4" s="102" t="s">
        <v>14</v>
      </c>
      <c r="N4" s="102"/>
      <c r="O4" s="102" t="s">
        <v>15</v>
      </c>
      <c r="P4" s="102"/>
      <c r="Q4" s="102" t="s">
        <v>16</v>
      </c>
      <c r="R4" s="102"/>
      <c r="S4" s="11" t="s">
        <v>97</v>
      </c>
    </row>
    <row r="5" spans="1:19" ht="13.5" thickBot="1">
      <c r="A5" s="20" t="s">
        <v>17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19</v>
      </c>
      <c r="G5" s="21" t="s">
        <v>19</v>
      </c>
      <c r="H5" s="21" t="s">
        <v>20</v>
      </c>
      <c r="I5" s="21" t="s">
        <v>19</v>
      </c>
      <c r="J5" s="21" t="s">
        <v>20</v>
      </c>
      <c r="K5" s="21" t="s">
        <v>19</v>
      </c>
      <c r="L5" s="21" t="s">
        <v>20</v>
      </c>
      <c r="M5" s="21" t="s">
        <v>19</v>
      </c>
      <c r="N5" s="21" t="s">
        <v>20</v>
      </c>
      <c r="O5" s="21" t="s">
        <v>19</v>
      </c>
      <c r="P5" s="21" t="s">
        <v>20</v>
      </c>
      <c r="Q5" s="21" t="s">
        <v>20</v>
      </c>
      <c r="R5" s="21" t="s">
        <v>19</v>
      </c>
      <c r="S5" s="3" t="s">
        <v>48</v>
      </c>
    </row>
    <row r="6" spans="1:19" ht="24" customHeight="1" thickTop="1">
      <c r="A6" s="17">
        <v>1</v>
      </c>
      <c r="B6" s="4" t="s">
        <v>76</v>
      </c>
      <c r="C6" s="4" t="s">
        <v>77</v>
      </c>
      <c r="D6" s="30">
        <v>51</v>
      </c>
      <c r="E6" s="16" t="s">
        <v>131</v>
      </c>
      <c r="F6" s="26">
        <v>5</v>
      </c>
      <c r="G6" s="18">
        <v>6</v>
      </c>
      <c r="H6" s="47">
        <v>6</v>
      </c>
      <c r="I6" s="18">
        <v>5</v>
      </c>
      <c r="J6" s="47">
        <v>5</v>
      </c>
      <c r="K6" s="18" t="s">
        <v>136</v>
      </c>
      <c r="L6" s="47">
        <v>9</v>
      </c>
      <c r="M6" s="17"/>
      <c r="N6" s="17"/>
      <c r="O6" s="17"/>
      <c r="P6" s="17"/>
      <c r="Q6" s="26">
        <f>H6+J6</f>
        <v>11</v>
      </c>
      <c r="R6" s="26">
        <v>7</v>
      </c>
      <c r="S6" s="3">
        <v>17</v>
      </c>
    </row>
    <row r="7" spans="1:19" ht="24" customHeight="1">
      <c r="A7" s="17">
        <f aca="true" t="shared" si="0" ref="A7:A14">A6+1</f>
        <v>2</v>
      </c>
      <c r="B7" s="4" t="s">
        <v>81</v>
      </c>
      <c r="C7" s="4" t="s">
        <v>82</v>
      </c>
      <c r="D7" s="30">
        <v>151</v>
      </c>
      <c r="E7" s="16" t="s">
        <v>132</v>
      </c>
      <c r="F7" s="26">
        <v>6</v>
      </c>
      <c r="G7" s="18">
        <v>4</v>
      </c>
      <c r="H7" s="47">
        <v>4</v>
      </c>
      <c r="I7" s="18" t="s">
        <v>22</v>
      </c>
      <c r="J7" s="47">
        <v>2</v>
      </c>
      <c r="K7" s="18" t="s">
        <v>22</v>
      </c>
      <c r="L7" s="47">
        <v>2</v>
      </c>
      <c r="M7" s="17"/>
      <c r="N7" s="17"/>
      <c r="O7" s="17"/>
      <c r="P7" s="17"/>
      <c r="Q7" s="26">
        <f>J7+L7</f>
        <v>4</v>
      </c>
      <c r="R7" s="26" t="s">
        <v>23</v>
      </c>
      <c r="S7" s="3">
        <v>57</v>
      </c>
    </row>
    <row r="8" spans="1:19" ht="24" customHeight="1">
      <c r="A8" s="17">
        <f t="shared" si="0"/>
        <v>3</v>
      </c>
      <c r="B8" s="4" t="s">
        <v>52</v>
      </c>
      <c r="C8" s="4" t="s">
        <v>41</v>
      </c>
      <c r="D8" s="30">
        <v>13</v>
      </c>
      <c r="E8" s="16" t="s">
        <v>122</v>
      </c>
      <c r="F8" s="26">
        <v>4</v>
      </c>
      <c r="G8" s="18" t="s">
        <v>23</v>
      </c>
      <c r="H8" s="47">
        <v>3</v>
      </c>
      <c r="I8" s="18" t="s">
        <v>135</v>
      </c>
      <c r="J8" s="47">
        <v>9</v>
      </c>
      <c r="K8" s="18" t="s">
        <v>23</v>
      </c>
      <c r="L8" s="47">
        <v>3</v>
      </c>
      <c r="M8" s="17"/>
      <c r="N8" s="17"/>
      <c r="O8" s="17"/>
      <c r="P8" s="17"/>
      <c r="Q8" s="26">
        <f>H8+L8</f>
        <v>6</v>
      </c>
      <c r="R8" s="26">
        <v>4</v>
      </c>
      <c r="S8" s="3">
        <v>46</v>
      </c>
    </row>
    <row r="9" spans="1:19" ht="24" customHeight="1">
      <c r="A9" s="17">
        <f t="shared" si="0"/>
        <v>4</v>
      </c>
      <c r="B9" s="4" t="s">
        <v>42</v>
      </c>
      <c r="C9" s="4" t="s">
        <v>43</v>
      </c>
      <c r="D9" s="30">
        <v>55</v>
      </c>
      <c r="E9" s="16" t="s">
        <v>123</v>
      </c>
      <c r="F9" s="26" t="s">
        <v>23</v>
      </c>
      <c r="G9" s="18" t="s">
        <v>22</v>
      </c>
      <c r="H9" s="47">
        <v>2</v>
      </c>
      <c r="I9" s="18" t="s">
        <v>23</v>
      </c>
      <c r="J9" s="47">
        <v>3</v>
      </c>
      <c r="K9" s="18" t="s">
        <v>21</v>
      </c>
      <c r="L9" s="47">
        <v>1</v>
      </c>
      <c r="M9" s="17"/>
      <c r="N9" s="17"/>
      <c r="O9" s="17"/>
      <c r="P9" s="17"/>
      <c r="Q9" s="26">
        <f>H9+L9</f>
        <v>3</v>
      </c>
      <c r="R9" s="26" t="s">
        <v>22</v>
      </c>
      <c r="S9" s="3">
        <v>72</v>
      </c>
    </row>
    <row r="10" spans="1:19" ht="24" customHeight="1">
      <c r="A10" s="17">
        <f t="shared" si="0"/>
        <v>5</v>
      </c>
      <c r="B10" s="4" t="s">
        <v>89</v>
      </c>
      <c r="C10" s="4" t="s">
        <v>90</v>
      </c>
      <c r="D10" s="30">
        <v>15</v>
      </c>
      <c r="E10" s="16" t="s">
        <v>124</v>
      </c>
      <c r="F10" s="26">
        <v>10</v>
      </c>
      <c r="G10" s="18">
        <v>7</v>
      </c>
      <c r="H10" s="47">
        <v>7</v>
      </c>
      <c r="I10" s="18">
        <v>4</v>
      </c>
      <c r="J10" s="47">
        <v>4</v>
      </c>
      <c r="K10" s="18">
        <v>5</v>
      </c>
      <c r="L10" s="47">
        <v>5</v>
      </c>
      <c r="M10" s="17"/>
      <c r="N10" s="17"/>
      <c r="O10" s="17"/>
      <c r="P10" s="17"/>
      <c r="Q10" s="26">
        <f>J10+L10</f>
        <v>9</v>
      </c>
      <c r="R10" s="26">
        <v>6</v>
      </c>
      <c r="S10" s="3">
        <v>25</v>
      </c>
    </row>
    <row r="11" spans="1:19" ht="24" customHeight="1">
      <c r="A11" s="17">
        <f t="shared" si="0"/>
        <v>6</v>
      </c>
      <c r="B11" s="4" t="s">
        <v>94</v>
      </c>
      <c r="C11" s="4" t="s">
        <v>92</v>
      </c>
      <c r="D11" s="30">
        <v>81</v>
      </c>
      <c r="E11" s="16" t="s">
        <v>125</v>
      </c>
      <c r="F11" s="26">
        <v>8</v>
      </c>
      <c r="G11" s="18" t="s">
        <v>134</v>
      </c>
      <c r="H11" s="47">
        <v>9</v>
      </c>
      <c r="I11" s="18" t="s">
        <v>134</v>
      </c>
      <c r="J11" s="47">
        <v>9</v>
      </c>
      <c r="K11" s="18" t="s">
        <v>134</v>
      </c>
      <c r="L11" s="47">
        <v>9</v>
      </c>
      <c r="M11" s="17"/>
      <c r="N11" s="17"/>
      <c r="O11" s="17"/>
      <c r="P11" s="17"/>
      <c r="Q11" s="26">
        <f>H11+J11</f>
        <v>18</v>
      </c>
      <c r="R11" s="26">
        <v>8</v>
      </c>
      <c r="S11" s="3">
        <v>0</v>
      </c>
    </row>
    <row r="12" spans="1:19" ht="24" customHeight="1">
      <c r="A12" s="17">
        <f t="shared" si="0"/>
        <v>7</v>
      </c>
      <c r="B12" s="4" t="s">
        <v>44</v>
      </c>
      <c r="C12" s="4" t="s">
        <v>45</v>
      </c>
      <c r="D12" s="30">
        <v>52</v>
      </c>
      <c r="E12" s="16" t="s">
        <v>126</v>
      </c>
      <c r="F12" s="26" t="s">
        <v>21</v>
      </c>
      <c r="G12" s="18" t="s">
        <v>21</v>
      </c>
      <c r="H12" s="47">
        <v>1</v>
      </c>
      <c r="I12" s="18" t="s">
        <v>21</v>
      </c>
      <c r="J12" s="47">
        <v>1</v>
      </c>
      <c r="K12" s="18" t="s">
        <v>136</v>
      </c>
      <c r="L12" s="47">
        <v>9</v>
      </c>
      <c r="M12" s="47"/>
      <c r="N12" s="47"/>
      <c r="O12" s="47"/>
      <c r="P12" s="47"/>
      <c r="Q12" s="26">
        <f>H12+J12</f>
        <v>2</v>
      </c>
      <c r="R12" s="26" t="s">
        <v>21</v>
      </c>
      <c r="S12" s="3">
        <v>90</v>
      </c>
    </row>
    <row r="13" spans="1:19" ht="24" customHeight="1">
      <c r="A13" s="17">
        <f t="shared" si="0"/>
        <v>8</v>
      </c>
      <c r="B13" s="54" t="s">
        <v>130</v>
      </c>
      <c r="C13" s="54" t="s">
        <v>107</v>
      </c>
      <c r="D13" s="55">
        <v>97</v>
      </c>
      <c r="E13" s="26" t="s">
        <v>133</v>
      </c>
      <c r="F13" s="26">
        <v>9</v>
      </c>
      <c r="G13" s="18" t="s">
        <v>134</v>
      </c>
      <c r="H13" s="47">
        <v>9</v>
      </c>
      <c r="I13" s="18" t="s">
        <v>134</v>
      </c>
      <c r="J13" s="47">
        <v>9</v>
      </c>
      <c r="K13" s="18" t="s">
        <v>136</v>
      </c>
      <c r="L13" s="47">
        <v>9</v>
      </c>
      <c r="M13" s="47"/>
      <c r="N13" s="47"/>
      <c r="O13" s="47"/>
      <c r="P13" s="47"/>
      <c r="Q13" s="26">
        <f>H13+J13</f>
        <v>18</v>
      </c>
      <c r="R13" s="26">
        <v>9</v>
      </c>
      <c r="S13" s="3">
        <v>0</v>
      </c>
    </row>
    <row r="14" spans="1:19" ht="19.5" customHeight="1">
      <c r="A14" s="17">
        <f t="shared" si="0"/>
        <v>9</v>
      </c>
      <c r="B14" s="54" t="s">
        <v>66</v>
      </c>
      <c r="C14" s="54" t="s">
        <v>118</v>
      </c>
      <c r="D14" s="55">
        <v>72</v>
      </c>
      <c r="E14" s="16" t="s">
        <v>128</v>
      </c>
      <c r="F14" s="26" t="s">
        <v>22</v>
      </c>
      <c r="G14" s="18">
        <v>5</v>
      </c>
      <c r="H14" s="47">
        <v>5</v>
      </c>
      <c r="I14" s="18">
        <v>6</v>
      </c>
      <c r="J14" s="47">
        <v>6</v>
      </c>
      <c r="K14" s="18">
        <v>4</v>
      </c>
      <c r="L14" s="47">
        <v>4</v>
      </c>
      <c r="M14" s="17"/>
      <c r="N14" s="17"/>
      <c r="O14" s="17"/>
      <c r="P14" s="17"/>
      <c r="Q14" s="26">
        <f>H14+L14</f>
        <v>9</v>
      </c>
      <c r="R14" s="26">
        <v>5</v>
      </c>
      <c r="S14" s="3">
        <v>35</v>
      </c>
    </row>
  </sheetData>
  <mergeCells count="7">
    <mergeCell ref="M4:N4"/>
    <mergeCell ref="O4:P4"/>
    <mergeCell ref="Q4:R4"/>
    <mergeCell ref="E4:F4"/>
    <mergeCell ref="G4:H4"/>
    <mergeCell ref="I4:J4"/>
    <mergeCell ref="K4:L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7">
      <selection activeCell="G20" sqref="G20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1.125" style="0" customWidth="1"/>
    <col min="4" max="4" width="9.75390625" style="0" customWidth="1"/>
    <col min="5" max="5" width="14.125" style="0" customWidth="1"/>
    <col min="6" max="12" width="7.25390625" style="0" customWidth="1"/>
    <col min="13" max="16" width="7.25390625" style="0" hidden="1" customWidth="1"/>
    <col min="17" max="18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10" ht="12.75">
      <c r="C3" s="10" t="s">
        <v>9</v>
      </c>
      <c r="D3" s="10"/>
      <c r="E3" s="10"/>
      <c r="G3" s="58" t="s">
        <v>37</v>
      </c>
      <c r="H3" s="58"/>
      <c r="I3" s="58"/>
      <c r="J3" s="58">
        <v>2000</v>
      </c>
    </row>
    <row r="4" spans="1:19" ht="12.75">
      <c r="A4" s="3"/>
      <c r="B4" s="3"/>
      <c r="C4" s="3"/>
      <c r="D4" s="3"/>
      <c r="E4" s="102" t="s">
        <v>10</v>
      </c>
      <c r="F4" s="102"/>
      <c r="G4" s="102" t="s">
        <v>11</v>
      </c>
      <c r="H4" s="102"/>
      <c r="I4" s="102" t="s">
        <v>12</v>
      </c>
      <c r="J4" s="102"/>
      <c r="K4" s="102" t="s">
        <v>13</v>
      </c>
      <c r="L4" s="102"/>
      <c r="M4" s="102" t="s">
        <v>14</v>
      </c>
      <c r="N4" s="102"/>
      <c r="O4" s="102" t="s">
        <v>15</v>
      </c>
      <c r="P4" s="102"/>
      <c r="Q4" s="102" t="s">
        <v>16</v>
      </c>
      <c r="R4" s="102"/>
      <c r="S4" s="11" t="s">
        <v>97</v>
      </c>
    </row>
    <row r="5" spans="1:19" ht="13.5" thickBot="1">
      <c r="A5" s="20" t="s">
        <v>17</v>
      </c>
      <c r="B5" s="21" t="s">
        <v>0</v>
      </c>
      <c r="C5" s="21" t="s">
        <v>1</v>
      </c>
      <c r="D5" s="21" t="s">
        <v>2</v>
      </c>
      <c r="E5" s="21" t="s">
        <v>18</v>
      </c>
      <c r="F5" s="21" t="s">
        <v>19</v>
      </c>
      <c r="G5" s="21" t="s">
        <v>19</v>
      </c>
      <c r="H5" s="21" t="s">
        <v>20</v>
      </c>
      <c r="I5" s="21" t="s">
        <v>19</v>
      </c>
      <c r="J5" s="21" t="s">
        <v>20</v>
      </c>
      <c r="K5" s="21" t="s">
        <v>19</v>
      </c>
      <c r="L5" s="21" t="s">
        <v>20</v>
      </c>
      <c r="M5" s="21" t="s">
        <v>19</v>
      </c>
      <c r="N5" s="21" t="s">
        <v>20</v>
      </c>
      <c r="O5" s="21" t="s">
        <v>19</v>
      </c>
      <c r="P5" s="21" t="s">
        <v>20</v>
      </c>
      <c r="Q5" s="21" t="s">
        <v>20</v>
      </c>
      <c r="R5" s="21" t="s">
        <v>19</v>
      </c>
      <c r="S5" s="59" t="s">
        <v>48</v>
      </c>
    </row>
    <row r="6" spans="1:19" ht="24" customHeight="1" thickTop="1">
      <c r="A6" s="17">
        <v>1</v>
      </c>
      <c r="B6" s="4" t="s">
        <v>50</v>
      </c>
      <c r="C6" s="4" t="s">
        <v>46</v>
      </c>
      <c r="D6" s="30">
        <v>27</v>
      </c>
      <c r="E6" s="56" t="s">
        <v>144</v>
      </c>
      <c r="F6" s="26" t="s">
        <v>21</v>
      </c>
      <c r="G6" s="18" t="s">
        <v>21</v>
      </c>
      <c r="H6" s="47">
        <v>1</v>
      </c>
      <c r="I6" s="18" t="s">
        <v>21</v>
      </c>
      <c r="J6" s="47">
        <v>1</v>
      </c>
      <c r="K6" s="18" t="s">
        <v>136</v>
      </c>
      <c r="L6" s="47">
        <v>4</v>
      </c>
      <c r="M6" s="17"/>
      <c r="N6" s="17"/>
      <c r="O6" s="17"/>
      <c r="P6" s="17"/>
      <c r="Q6" s="26">
        <f>H6+J6</f>
        <v>2</v>
      </c>
      <c r="R6" s="26" t="s">
        <v>21</v>
      </c>
      <c r="S6" s="24">
        <v>40</v>
      </c>
    </row>
    <row r="7" spans="1:19" ht="24" customHeight="1">
      <c r="A7" s="17">
        <f>1+A6</f>
        <v>2</v>
      </c>
      <c r="B7" s="4" t="s">
        <v>42</v>
      </c>
      <c r="C7" s="4" t="s">
        <v>109</v>
      </c>
      <c r="D7" s="30">
        <v>69</v>
      </c>
      <c r="E7" s="56" t="s">
        <v>145</v>
      </c>
      <c r="F7" s="26" t="s">
        <v>23</v>
      </c>
      <c r="G7" s="18" t="s">
        <v>136</v>
      </c>
      <c r="H7" s="47">
        <v>4</v>
      </c>
      <c r="I7" s="18" t="s">
        <v>136</v>
      </c>
      <c r="J7" s="47">
        <v>4</v>
      </c>
      <c r="K7" s="18" t="s">
        <v>136</v>
      </c>
      <c r="L7" s="47">
        <v>4</v>
      </c>
      <c r="M7" s="17"/>
      <c r="N7" s="17"/>
      <c r="O7" s="17"/>
      <c r="P7" s="17"/>
      <c r="Q7" s="26">
        <f>J7+L7</f>
        <v>8</v>
      </c>
      <c r="R7" s="26">
        <v>4</v>
      </c>
      <c r="S7" s="3">
        <v>0</v>
      </c>
    </row>
    <row r="8" spans="1:19" ht="24" customHeight="1">
      <c r="A8" s="17">
        <f>1+A7</f>
        <v>3</v>
      </c>
      <c r="B8" s="4" t="s">
        <v>143</v>
      </c>
      <c r="C8" s="4" t="s">
        <v>113</v>
      </c>
      <c r="D8" s="30">
        <v>2</v>
      </c>
      <c r="E8" s="56" t="s">
        <v>146</v>
      </c>
      <c r="F8" s="26">
        <v>4</v>
      </c>
      <c r="G8" s="18" t="s">
        <v>23</v>
      </c>
      <c r="H8" s="47">
        <v>3</v>
      </c>
      <c r="I8" s="18" t="s">
        <v>22</v>
      </c>
      <c r="J8" s="47">
        <v>2</v>
      </c>
      <c r="K8" s="18" t="s">
        <v>22</v>
      </c>
      <c r="L8" s="47">
        <v>2</v>
      </c>
      <c r="M8" s="17"/>
      <c r="N8" s="17"/>
      <c r="O8" s="17"/>
      <c r="P8" s="17"/>
      <c r="Q8" s="26">
        <f>J8+L8</f>
        <v>4</v>
      </c>
      <c r="R8" s="26" t="s">
        <v>23</v>
      </c>
      <c r="S8" s="3">
        <v>11</v>
      </c>
    </row>
    <row r="9" spans="1:19" ht="24" customHeight="1">
      <c r="A9" s="17">
        <f>1+A8</f>
        <v>4</v>
      </c>
      <c r="B9" s="4" t="s">
        <v>50</v>
      </c>
      <c r="C9" s="4" t="s">
        <v>115</v>
      </c>
      <c r="D9" s="30">
        <v>6</v>
      </c>
      <c r="E9" s="56" t="s">
        <v>147</v>
      </c>
      <c r="F9" s="26" t="s">
        <v>22</v>
      </c>
      <c r="G9" s="18" t="s">
        <v>22</v>
      </c>
      <c r="H9" s="47">
        <v>2</v>
      </c>
      <c r="I9" s="18" t="s">
        <v>23</v>
      </c>
      <c r="J9" s="47">
        <v>3</v>
      </c>
      <c r="K9" s="18" t="s">
        <v>21</v>
      </c>
      <c r="L9" s="47">
        <v>1</v>
      </c>
      <c r="M9" s="17"/>
      <c r="N9" s="17"/>
      <c r="O9" s="17"/>
      <c r="P9" s="17"/>
      <c r="Q9" s="26">
        <f>H9+L9</f>
        <v>3</v>
      </c>
      <c r="R9" s="26" t="s">
        <v>22</v>
      </c>
      <c r="S9" s="3">
        <v>24</v>
      </c>
    </row>
  </sheetData>
  <mergeCells count="7">
    <mergeCell ref="M4:N4"/>
    <mergeCell ref="O4:P4"/>
    <mergeCell ref="Q4:R4"/>
    <mergeCell ref="E4:F4"/>
    <mergeCell ref="G4:H4"/>
    <mergeCell ref="I4:J4"/>
    <mergeCell ref="K4:L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29" sqref="I29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31.00390625" style="0" customWidth="1"/>
    <col min="4" max="4" width="9.75390625" style="0" customWidth="1"/>
    <col min="5" max="8" width="7.25390625" style="0" hidden="1" customWidth="1"/>
    <col min="9" max="9" width="10.75390625" style="0" customWidth="1"/>
    <col min="10" max="10" width="7.25390625" style="0" customWidth="1"/>
  </cols>
  <sheetData>
    <row r="1" spans="1:7" ht="12.75">
      <c r="A1" t="s">
        <v>63</v>
      </c>
      <c r="G1" s="83"/>
    </row>
    <row r="2" spans="1:7" s="9" customFormat="1" ht="12.75">
      <c r="A2" s="9" t="s">
        <v>28</v>
      </c>
      <c r="F2" s="9" t="s">
        <v>64</v>
      </c>
      <c r="G2" s="84"/>
    </row>
    <row r="3" spans="3:4" ht="12.75">
      <c r="C3" s="10" t="s">
        <v>26</v>
      </c>
      <c r="D3" s="10"/>
    </row>
    <row r="4" spans="3:4" ht="12.75">
      <c r="C4" s="10"/>
      <c r="D4" s="10"/>
    </row>
    <row r="5" spans="1:10" ht="12.75">
      <c r="A5" s="3"/>
      <c r="B5" s="3"/>
      <c r="C5" s="3"/>
      <c r="D5" s="3"/>
      <c r="E5" s="102" t="s">
        <v>14</v>
      </c>
      <c r="F5" s="102"/>
      <c r="G5" s="102" t="s">
        <v>15</v>
      </c>
      <c r="H5" s="102"/>
      <c r="I5" s="102" t="s">
        <v>16</v>
      </c>
      <c r="J5" s="102"/>
    </row>
    <row r="6" spans="1:10" ht="13.5" thickBot="1">
      <c r="A6" s="20" t="s">
        <v>17</v>
      </c>
      <c r="B6" s="21" t="s">
        <v>0</v>
      </c>
      <c r="C6" s="21" t="s">
        <v>1</v>
      </c>
      <c r="D6" s="21" t="s">
        <v>2</v>
      </c>
      <c r="E6" s="21" t="s">
        <v>19</v>
      </c>
      <c r="F6" s="21" t="s">
        <v>20</v>
      </c>
      <c r="G6" s="21" t="s">
        <v>19</v>
      </c>
      <c r="H6" s="21" t="s">
        <v>20</v>
      </c>
      <c r="I6" s="21" t="s">
        <v>20</v>
      </c>
      <c r="J6" s="21" t="s">
        <v>19</v>
      </c>
    </row>
    <row r="7" spans="1:10" ht="24" customHeight="1" thickTop="1">
      <c r="A7" s="22"/>
      <c r="B7" s="33" t="s">
        <v>24</v>
      </c>
      <c r="C7" s="43" t="s">
        <v>49</v>
      </c>
      <c r="D7" s="24"/>
      <c r="E7" s="24"/>
      <c r="F7" s="24"/>
      <c r="G7" s="24"/>
      <c r="H7" s="24"/>
      <c r="I7" s="39"/>
      <c r="J7" s="41"/>
    </row>
    <row r="8" spans="1:10" ht="24" customHeight="1">
      <c r="A8" s="15">
        <v>1</v>
      </c>
      <c r="B8" s="4" t="s">
        <v>50</v>
      </c>
      <c r="C8" s="4" t="s">
        <v>46</v>
      </c>
      <c r="D8" s="30">
        <v>27</v>
      </c>
      <c r="E8" s="16">
        <v>2000</v>
      </c>
      <c r="F8" s="15"/>
      <c r="G8" s="15"/>
      <c r="H8" s="15"/>
      <c r="I8" s="25" t="s">
        <v>101</v>
      </c>
      <c r="J8" s="26"/>
    </row>
    <row r="9" spans="1:10" ht="24" customHeight="1">
      <c r="A9" s="15">
        <v>2</v>
      </c>
      <c r="B9" s="4" t="s">
        <v>44</v>
      </c>
      <c r="C9" s="4" t="s">
        <v>45</v>
      </c>
      <c r="D9" s="30">
        <v>52</v>
      </c>
      <c r="E9" s="32">
        <v>1400</v>
      </c>
      <c r="F9" s="15"/>
      <c r="G9" s="15"/>
      <c r="H9" s="15"/>
      <c r="I9" s="62" t="s">
        <v>103</v>
      </c>
      <c r="J9" s="26"/>
    </row>
    <row r="10" spans="1:10" ht="24" customHeight="1">
      <c r="A10" s="15">
        <v>3</v>
      </c>
      <c r="B10" s="4"/>
      <c r="C10" s="4"/>
      <c r="D10" s="30"/>
      <c r="E10" s="15"/>
      <c r="F10" s="15"/>
      <c r="G10" s="15"/>
      <c r="H10" s="15"/>
      <c r="I10" s="16"/>
      <c r="J10" s="26"/>
    </row>
    <row r="11" spans="1:11" ht="24" customHeight="1">
      <c r="A11" s="37"/>
      <c r="B11" s="11"/>
      <c r="C11" s="11"/>
      <c r="D11" s="11"/>
      <c r="E11" s="11"/>
      <c r="F11" s="11"/>
      <c r="G11" s="11"/>
      <c r="H11" s="11"/>
      <c r="I11" s="11"/>
      <c r="J11" s="44"/>
      <c r="K11" s="38"/>
    </row>
    <row r="12" spans="1:11" ht="24" customHeight="1">
      <c r="A12" s="42"/>
      <c r="B12" s="100" t="s">
        <v>150</v>
      </c>
      <c r="C12" s="100"/>
      <c r="D12" s="42"/>
      <c r="E12" s="100"/>
      <c r="F12" s="42"/>
      <c r="G12" s="100"/>
      <c r="H12" s="42"/>
      <c r="I12" s="42"/>
      <c r="J12" s="42"/>
      <c r="K12" s="42"/>
    </row>
  </sheetData>
  <mergeCells count="3">
    <mergeCell ref="E5:F5"/>
    <mergeCell ref="G5:H5"/>
    <mergeCell ref="I5:J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Спорткомплекс</dc:creator>
  <cp:keywords/>
  <dc:description/>
  <cp:lastModifiedBy>my_music</cp:lastModifiedBy>
  <cp:lastPrinted>2010-03-15T21:38:05Z</cp:lastPrinted>
  <dcterms:created xsi:type="dcterms:W3CDTF">2006-10-28T16:05:06Z</dcterms:created>
  <dcterms:modified xsi:type="dcterms:W3CDTF">2010-03-17T21:41:25Z</dcterms:modified>
  <cp:category/>
  <cp:version/>
  <cp:contentType/>
  <cp:contentStatus/>
</cp:coreProperties>
</file>